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0" yWindow="0" windowWidth="21570" windowHeight="10215"/>
  </bookViews>
  <sheets>
    <sheet name="KUA Monat 1" sheetId="1" r:id="rId1"/>
  </sheets>
  <definedNames>
    <definedName name="_xlnm.Print_Area" localSheetId="0">'KUA Monat 1'!$B$1:$Q$69</definedName>
    <definedName name="Fehlzeiten">'KUA Monat 1'!#REF!</definedName>
    <definedName name="Grund_auswählen">'KUA Monat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" i="1" l="1"/>
  <c r="D11" i="1" l="1"/>
  <c r="P68" i="1" l="1"/>
  <c r="J15" i="1" l="1"/>
  <c r="H35" i="1" l="1"/>
  <c r="H36" i="1"/>
  <c r="H37" i="1"/>
  <c r="H38" i="1"/>
  <c r="H39" i="1"/>
  <c r="H40" i="1"/>
  <c r="H32" i="1"/>
  <c r="H33" i="1"/>
  <c r="H34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1" i="1"/>
  <c r="J62" i="1" l="1"/>
  <c r="I62" i="1"/>
  <c r="K62" i="1"/>
  <c r="L62" i="1"/>
  <c r="N62" i="1"/>
  <c r="O62" i="1"/>
  <c r="P62" i="1"/>
  <c r="J16" i="1"/>
  <c r="J21" i="1" l="1"/>
  <c r="J17" i="1" l="1"/>
  <c r="J18" i="1"/>
  <c r="J19" i="1"/>
  <c r="J20" i="1"/>
  <c r="C31" i="1"/>
  <c r="A31" i="1" s="1"/>
  <c r="H62" i="1" l="1"/>
  <c r="P65" i="1" s="1"/>
  <c r="B31" i="1"/>
  <c r="Q31" i="1" s="1"/>
  <c r="C32" i="1"/>
  <c r="C33" i="1" s="1"/>
  <c r="P64" i="1" l="1"/>
  <c r="P66" i="1" s="1"/>
  <c r="A32" i="1"/>
  <c r="B32" i="1" s="1"/>
  <c r="Q32" i="1" s="1"/>
  <c r="C34" i="1"/>
  <c r="A33" i="1"/>
  <c r="B33" i="1" s="1"/>
  <c r="Q33" i="1" s="1"/>
  <c r="P69" i="1" l="1"/>
  <c r="A34" i="1"/>
  <c r="B34" i="1" s="1"/>
  <c r="Q34" i="1" s="1"/>
  <c r="C35" i="1"/>
  <c r="C36" i="1" l="1"/>
  <c r="A35" i="1"/>
  <c r="B35" i="1" s="1"/>
  <c r="Q35" i="1" s="1"/>
  <c r="C37" i="1" l="1"/>
  <c r="A36" i="1"/>
  <c r="B36" i="1" s="1"/>
  <c r="Q36" i="1" s="1"/>
  <c r="A37" i="1" l="1"/>
  <c r="B37" i="1" s="1"/>
  <c r="Q37" i="1" s="1"/>
  <c r="C38" i="1"/>
  <c r="A38" i="1" l="1"/>
  <c r="B38" i="1" s="1"/>
  <c r="Q38" i="1" s="1"/>
  <c r="C39" i="1"/>
  <c r="C40" i="1" l="1"/>
  <c r="A39" i="1"/>
  <c r="B39" i="1" s="1"/>
  <c r="Q39" i="1" s="1"/>
  <c r="C41" i="1" l="1"/>
  <c r="A40" i="1"/>
  <c r="B40" i="1" s="1"/>
  <c r="Q40" i="1" s="1"/>
  <c r="A41" i="1" l="1"/>
  <c r="B41" i="1" s="1"/>
  <c r="Q41" i="1" s="1"/>
  <c r="C42" i="1"/>
  <c r="A42" i="1" l="1"/>
  <c r="B42" i="1" s="1"/>
  <c r="Q42" i="1" s="1"/>
  <c r="C43" i="1"/>
  <c r="C44" i="1" l="1"/>
  <c r="A43" i="1"/>
  <c r="B43" i="1" s="1"/>
  <c r="Q43" i="1" s="1"/>
  <c r="A44" i="1" l="1"/>
  <c r="B44" i="1" s="1"/>
  <c r="Q44" i="1" s="1"/>
  <c r="C45" i="1"/>
  <c r="A45" i="1" l="1"/>
  <c r="B45" i="1" s="1"/>
  <c r="Q45" i="1" s="1"/>
  <c r="C46" i="1"/>
  <c r="A46" i="1" l="1"/>
  <c r="B46" i="1" s="1"/>
  <c r="Q46" i="1" s="1"/>
  <c r="C47" i="1"/>
  <c r="C48" i="1" l="1"/>
  <c r="A47" i="1"/>
  <c r="B47" i="1" s="1"/>
  <c r="Q47" i="1" s="1"/>
  <c r="C49" i="1" l="1"/>
  <c r="A48" i="1"/>
  <c r="B48" i="1" s="1"/>
  <c r="Q48" i="1" s="1"/>
  <c r="A49" i="1" l="1"/>
  <c r="B49" i="1" s="1"/>
  <c r="Q49" i="1" s="1"/>
  <c r="C50" i="1"/>
  <c r="A50" i="1" l="1"/>
  <c r="B50" i="1" s="1"/>
  <c r="Q50" i="1" s="1"/>
  <c r="C51" i="1"/>
  <c r="C52" i="1" l="1"/>
  <c r="A51" i="1"/>
  <c r="B51" i="1" s="1"/>
  <c r="Q51" i="1" s="1"/>
  <c r="C53" i="1" l="1"/>
  <c r="A52" i="1"/>
  <c r="B52" i="1" s="1"/>
  <c r="Q52" i="1" s="1"/>
  <c r="A53" i="1" l="1"/>
  <c r="B53" i="1" s="1"/>
  <c r="Q53" i="1" s="1"/>
  <c r="C54" i="1"/>
  <c r="A54" i="1" l="1"/>
  <c r="B54" i="1" s="1"/>
  <c r="Q54" i="1" s="1"/>
  <c r="C55" i="1"/>
  <c r="C56" i="1" l="1"/>
  <c r="A55" i="1"/>
  <c r="B55" i="1" s="1"/>
  <c r="Q55" i="1" s="1"/>
  <c r="A56" i="1" l="1"/>
  <c r="B56" i="1" s="1"/>
  <c r="Q56" i="1" s="1"/>
  <c r="C57" i="1"/>
  <c r="A57" i="1" l="1"/>
  <c r="B57" i="1" s="1"/>
  <c r="Q57" i="1" s="1"/>
  <c r="C58" i="1"/>
  <c r="A58" i="1" l="1"/>
  <c r="B58" i="1" s="1"/>
  <c r="Q58" i="1" s="1"/>
  <c r="C59" i="1"/>
  <c r="C60" i="1" l="1"/>
  <c r="A59" i="1"/>
  <c r="B59" i="1" s="1"/>
  <c r="Q59" i="1" s="1"/>
  <c r="C61" i="1" l="1"/>
  <c r="A60" i="1"/>
  <c r="B60" i="1" s="1"/>
  <c r="Q60" i="1" s="1"/>
  <c r="A61" i="1" l="1"/>
  <c r="B61" i="1" s="1"/>
  <c r="Q61" i="1" l="1"/>
  <c r="Q62" i="1" l="1"/>
</calcChain>
</file>

<file path=xl/sharedStrings.xml><?xml version="1.0" encoding="utf-8"?>
<sst xmlns="http://schemas.openxmlformats.org/spreadsheetml/2006/main" count="55" uniqueCount="50">
  <si>
    <t>Montag:</t>
  </si>
  <si>
    <t>Dienstag:</t>
  </si>
  <si>
    <t>Mittwoch:</t>
  </si>
  <si>
    <t>Donnerstag:</t>
  </si>
  <si>
    <t>Freitag:</t>
  </si>
  <si>
    <t>von</t>
  </si>
  <si>
    <t>bis</t>
  </si>
  <si>
    <t>Datum</t>
  </si>
  <si>
    <t>Name der Firma:</t>
  </si>
  <si>
    <t>Samstag:</t>
  </si>
  <si>
    <t>Summen:</t>
  </si>
  <si>
    <t>SOLL-AZ</t>
  </si>
  <si>
    <t>Eintritt:</t>
  </si>
  <si>
    <t>Arbeitszeitaufzeichnung für AMS-Kurzarbeitsbeihilfe</t>
  </si>
  <si>
    <t>Name Arbeitnehmer/in:</t>
  </si>
  <si>
    <t>IST-
Std.</t>
  </si>
  <si>
    <t>Sonntag:</t>
  </si>
  <si>
    <t>ERFASSUNG DER ABEITSZEIT WÄHREND KURZARBEIT</t>
  </si>
  <si>
    <t>Summe Aktivstunden plus bezahlte Abwesenheiten:</t>
  </si>
  <si>
    <t>Abrechnungsmonat:</t>
  </si>
  <si>
    <t>Soll-AZ
vor Kurz-
arbeit</t>
  </si>
  <si>
    <t>Ausfallstunden</t>
  </si>
  <si>
    <t>Erfassung der tatsächlichen Arbeitsstunden</t>
  </si>
  <si>
    <t>(Beispiel für Uhrzeitformat: 08:00)</t>
  </si>
  <si>
    <t>Ø Std. / Monat</t>
  </si>
  <si>
    <t>Std. / Woche</t>
  </si>
  <si>
    <t>Ø Normalstunden pro Monat vor Kurzarbeit</t>
  </si>
  <si>
    <t>© www.vorlagenportal.at</t>
  </si>
  <si>
    <t>Haftungsausschluss: Trotz sorgfältiger Bearbeitung kann für diese Vorlage keine Gewähr übernommen werden. Eine Haftung ist ausgeschlossen.</t>
  </si>
  <si>
    <t>Kennzeichnung Sa / So / Feiertag</t>
  </si>
  <si>
    <t>*Beispiel für Uhrzeitformat: 08:00</t>
  </si>
  <si>
    <t>von*</t>
  </si>
  <si>
    <t>bis*</t>
  </si>
  <si>
    <t>NORMALARBEITSZEIT (= NAZ) VOR KURZARBEIT (= KUA)</t>
  </si>
  <si>
    <r>
      <t>Krank-Std.
laut AZ</t>
    </r>
    <r>
      <rPr>
        <b/>
        <sz val="8"/>
        <color rgb="FF575756"/>
        <rFont val="Lucida Sans"/>
        <family val="2"/>
      </rPr>
      <t xml:space="preserve">
</t>
    </r>
    <r>
      <rPr>
        <u/>
        <sz val="8"/>
        <color rgb="FF575756"/>
        <rFont val="Lucida Sans"/>
        <family val="2"/>
      </rPr>
      <t>aktuell</t>
    </r>
  </si>
  <si>
    <t>Arbeitszeit</t>
  </si>
  <si>
    <t>Personalnummer:</t>
  </si>
  <si>
    <t>Normalarbeitszeit
vor Kurzarbeit:</t>
  </si>
  <si>
    <t>Kurzarbeit %</t>
  </si>
  <si>
    <t>Hinweis:</t>
  </si>
  <si>
    <t>Tatsächl. %</t>
  </si>
  <si>
    <r>
      <t>COVID-19
laut AZ</t>
    </r>
    <r>
      <rPr>
        <b/>
        <sz val="8"/>
        <color rgb="FF575756"/>
        <rFont val="Lucida Sans"/>
        <family val="2"/>
      </rPr>
      <t xml:space="preserve">
</t>
    </r>
    <r>
      <rPr>
        <u/>
        <sz val="8"/>
        <color rgb="FF575756"/>
        <rFont val="Lucida Sans"/>
        <family val="2"/>
      </rPr>
      <t>aktuell</t>
    </r>
  </si>
  <si>
    <t>Arzt-Std.</t>
  </si>
  <si>
    <r>
      <t xml:space="preserve">Pflegefrei-
stell. NAZ </t>
    </r>
    <r>
      <rPr>
        <u/>
        <sz val="8"/>
        <color rgb="FF575756"/>
        <rFont val="Lucida Sans"/>
        <family val="2"/>
      </rPr>
      <t>vor</t>
    </r>
    <r>
      <rPr>
        <sz val="8"/>
        <color rgb="FF575756"/>
        <rFont val="Lucida Sans"/>
        <family val="2"/>
      </rPr>
      <t xml:space="preserve"> KUA</t>
    </r>
  </si>
  <si>
    <r>
      <t>Zeitausgl.
laut NAZ</t>
    </r>
    <r>
      <rPr>
        <b/>
        <sz val="8"/>
        <color rgb="FF575756"/>
        <rFont val="Lucida Sans"/>
        <family val="2"/>
      </rPr>
      <t xml:space="preserve">
</t>
    </r>
    <r>
      <rPr>
        <u/>
        <sz val="8"/>
        <color rgb="FF575756"/>
        <rFont val="Lucida Sans"/>
        <family val="2"/>
      </rPr>
      <t>vor</t>
    </r>
    <r>
      <rPr>
        <b/>
        <sz val="8"/>
        <color rgb="FF575756"/>
        <rFont val="Lucida Sans"/>
        <family val="2"/>
      </rPr>
      <t xml:space="preserve"> </t>
    </r>
    <r>
      <rPr>
        <sz val="8"/>
        <color rgb="FF575756"/>
        <rFont val="Lucida Sans"/>
        <family val="2"/>
      </rPr>
      <t>KUA</t>
    </r>
  </si>
  <si>
    <r>
      <t>Urlaub-Std.
laut NAZ</t>
    </r>
    <r>
      <rPr>
        <b/>
        <sz val="8"/>
        <color rgb="FF575756"/>
        <rFont val="Lucida Sans"/>
        <family val="2"/>
      </rPr>
      <t xml:space="preserve">
</t>
    </r>
    <r>
      <rPr>
        <u/>
        <sz val="8"/>
        <color rgb="FF575756"/>
        <rFont val="Lucida Sans"/>
        <family val="2"/>
      </rPr>
      <t>vor</t>
    </r>
    <r>
      <rPr>
        <b/>
        <sz val="8"/>
        <color rgb="FF575756"/>
        <rFont val="Lucida Sans"/>
        <family val="2"/>
      </rPr>
      <t xml:space="preserve"> </t>
    </r>
    <r>
      <rPr>
        <sz val="8"/>
        <color rgb="FF575756"/>
        <rFont val="Lucida Sans"/>
        <family val="2"/>
      </rPr>
      <t>KUA</t>
    </r>
  </si>
  <si>
    <r>
      <rPr>
        <b/>
        <sz val="8"/>
        <color rgb="FF575756"/>
        <rFont val="Lucida Sans"/>
        <family val="2"/>
      </rPr>
      <t xml:space="preserve">Erfassung bezahlter Abwesenheiten </t>
    </r>
    <r>
      <rPr>
        <sz val="8"/>
        <color rgb="FF575756"/>
        <rFont val="Lucida Sans"/>
        <family val="2"/>
      </rPr>
      <t xml:space="preserve">
Für Krankenstände und COVID-19-bedingte Dienstverhinderungen (z.B. Geschäftsschließungen
und Betretungsverbote) ist die aktuelle Arbeitszeit während Kurzarbeit einzutragen;
für andere Abwesenheiten ist die Arbeitszeit vor der Kurzarbeit einzutragen</t>
    </r>
  </si>
  <si>
    <r>
      <t>Feiertag-Std. laut NAZ</t>
    </r>
    <r>
      <rPr>
        <b/>
        <sz val="8"/>
        <color rgb="FF575756"/>
        <rFont val="Lucida Sans"/>
        <family val="2"/>
      </rPr>
      <t xml:space="preserve"> 
</t>
    </r>
    <r>
      <rPr>
        <u/>
        <sz val="8"/>
        <color rgb="FF575756"/>
        <rFont val="Lucida Sans"/>
        <family val="2"/>
      </rPr>
      <t>vor</t>
    </r>
    <r>
      <rPr>
        <sz val="8"/>
        <color rgb="FF575756"/>
        <rFont val="Lucida Sans"/>
        <family val="2"/>
      </rPr>
      <t xml:space="preserve"> KUA</t>
    </r>
  </si>
  <si>
    <r>
      <t xml:space="preserve">sonst. Abw.
laut NAZ 
</t>
    </r>
    <r>
      <rPr>
        <u/>
        <sz val="8"/>
        <color rgb="FF575756"/>
        <rFont val="Lucida Sans"/>
        <family val="2"/>
      </rPr>
      <t>vor</t>
    </r>
    <r>
      <rPr>
        <sz val="8"/>
        <color rgb="FF575756"/>
        <rFont val="Lucida Sans"/>
        <family val="2"/>
      </rPr>
      <t xml:space="preserve"> KUA</t>
    </r>
  </si>
  <si>
    <t>Bitte nur die grau hinterlegten Felder ausfüllen, die anderen Felder sind mit Formeln hinterlegt!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</si>
</sst>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575756"/>
      <name val="Lucida Sans"/>
      <family val="2"/>
    </font>
    <font>
      <sz val="11"/>
      <color rgb="FF575756"/>
      <name val="Calibri"/>
      <family val="2"/>
      <scheme val="minor"/>
    </font>
    <font>
      <sz val="8"/>
      <color rgb="FF575756"/>
      <name val="Lucida Sans"/>
      <family val="2"/>
    </font>
    <font>
      <sz val="8"/>
      <color rgb="FF575756"/>
      <name val="Calibri"/>
      <family val="2"/>
      <scheme val="minor"/>
    </font>
    <font>
      <b/>
      <sz val="8"/>
      <color rgb="FF575756"/>
      <name val="Lucida Sans"/>
      <family val="2"/>
    </font>
    <font>
      <b/>
      <sz val="9"/>
      <color rgb="FF575756"/>
      <name val="Lucida Sans"/>
      <family val="2"/>
    </font>
    <font>
      <sz val="9"/>
      <color rgb="FF575756"/>
      <name val="Lucida Sans"/>
      <family val="2"/>
    </font>
    <font>
      <u/>
      <sz val="8"/>
      <color rgb="FF575756"/>
      <name val="Lucida Sans"/>
      <family val="2"/>
    </font>
    <font>
      <sz val="10"/>
      <color rgb="FFFF0000"/>
      <name val="Lucida Sans"/>
      <family val="2"/>
    </font>
    <font>
      <sz val="8"/>
      <color theme="1"/>
      <name val="Calibri"/>
      <family val="2"/>
      <scheme val="minor"/>
    </font>
    <font>
      <sz val="7"/>
      <color rgb="FF575756"/>
      <name val="Lucida Sans"/>
      <family val="2"/>
    </font>
    <font>
      <b/>
      <sz val="14"/>
      <color rgb="FF575756"/>
      <name val="Lucida Sans"/>
      <family val="2"/>
    </font>
    <font>
      <b/>
      <sz val="8"/>
      <color rgb="FF890D0D"/>
      <name val="Lucida Sans"/>
      <family val="2"/>
    </font>
    <font>
      <b/>
      <sz val="8"/>
      <color rgb="FFC00000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rgb="FF706E6E"/>
      </bottom>
      <diagonal/>
    </border>
    <border>
      <left style="thin">
        <color rgb="FF706E6E"/>
      </left>
      <right style="thin">
        <color rgb="FF706E6E"/>
      </right>
      <top style="thin">
        <color rgb="FF706E6E"/>
      </top>
      <bottom/>
      <diagonal/>
    </border>
    <border>
      <left style="thin">
        <color rgb="FF706E6E"/>
      </left>
      <right style="thin">
        <color rgb="FF706E6E"/>
      </right>
      <top/>
      <bottom/>
      <diagonal/>
    </border>
    <border>
      <left style="thin">
        <color rgb="FF575756"/>
      </left>
      <right style="thin">
        <color rgb="FF575756"/>
      </right>
      <top style="thin">
        <color rgb="FF575756"/>
      </top>
      <bottom style="thin">
        <color rgb="FF575756"/>
      </bottom>
      <diagonal/>
    </border>
    <border>
      <left/>
      <right/>
      <top/>
      <bottom style="thin">
        <color rgb="FF575756"/>
      </bottom>
      <diagonal/>
    </border>
    <border>
      <left/>
      <right/>
      <top style="thin">
        <color rgb="FF575756"/>
      </top>
      <bottom style="thin">
        <color rgb="FF575756"/>
      </bottom>
      <diagonal/>
    </border>
    <border>
      <left style="medium">
        <color rgb="FF575756"/>
      </left>
      <right/>
      <top/>
      <bottom style="medium">
        <color rgb="FF575756"/>
      </bottom>
      <diagonal/>
    </border>
    <border>
      <left/>
      <right/>
      <top/>
      <bottom style="medium">
        <color rgb="FF575756"/>
      </bottom>
      <diagonal/>
    </border>
    <border>
      <left style="medium">
        <color rgb="FF575756"/>
      </left>
      <right/>
      <top style="medium">
        <color rgb="FF575756"/>
      </top>
      <bottom/>
      <diagonal/>
    </border>
    <border>
      <left/>
      <right/>
      <top style="medium">
        <color rgb="FF575756"/>
      </top>
      <bottom/>
      <diagonal/>
    </border>
    <border>
      <left/>
      <right style="medium">
        <color rgb="FF575756"/>
      </right>
      <top style="medium">
        <color rgb="FF575756"/>
      </top>
      <bottom/>
      <diagonal/>
    </border>
    <border>
      <left style="medium">
        <color rgb="FF575756"/>
      </left>
      <right/>
      <top/>
      <bottom/>
      <diagonal/>
    </border>
    <border>
      <left/>
      <right style="medium">
        <color rgb="FF575756"/>
      </right>
      <top/>
      <bottom/>
      <diagonal/>
    </border>
    <border>
      <left style="medium">
        <color rgb="FF575756"/>
      </left>
      <right/>
      <top/>
      <bottom style="thin">
        <color rgb="FF575756"/>
      </bottom>
      <diagonal/>
    </border>
    <border>
      <left/>
      <right style="medium">
        <color rgb="FF575756"/>
      </right>
      <top/>
      <bottom style="thin">
        <color rgb="FF575756"/>
      </bottom>
      <diagonal/>
    </border>
    <border>
      <left/>
      <right style="medium">
        <color rgb="FF575756"/>
      </right>
      <top/>
      <bottom style="thin">
        <color rgb="FF706E6E"/>
      </bottom>
      <diagonal/>
    </border>
    <border>
      <left style="thin">
        <color rgb="FF706E6E"/>
      </left>
      <right style="medium">
        <color rgb="FF575756"/>
      </right>
      <top/>
      <bottom/>
      <diagonal/>
    </border>
    <border>
      <left/>
      <right/>
      <top style="thin">
        <color rgb="FF706E6E"/>
      </top>
      <bottom style="medium">
        <color rgb="FF575756"/>
      </bottom>
      <diagonal/>
    </border>
    <border>
      <left/>
      <right style="medium">
        <color rgb="FF575756"/>
      </right>
      <top style="thin">
        <color rgb="FF706E6E"/>
      </top>
      <bottom style="medium">
        <color rgb="FF575756"/>
      </bottom>
      <diagonal/>
    </border>
    <border>
      <left style="thin">
        <color rgb="FF706E6E"/>
      </left>
      <right style="thin">
        <color rgb="FF575756"/>
      </right>
      <top style="thin">
        <color rgb="FF706E6E"/>
      </top>
      <bottom/>
      <diagonal/>
    </border>
    <border>
      <left style="thin">
        <color rgb="FF706E6E"/>
      </left>
      <right style="thin">
        <color rgb="FF575756"/>
      </right>
      <top/>
      <bottom/>
      <diagonal/>
    </border>
    <border>
      <left style="thin">
        <color rgb="FF706E6E"/>
      </left>
      <right style="thin">
        <color rgb="FF575756"/>
      </right>
      <top/>
      <bottom style="thin">
        <color rgb="FF706E6E"/>
      </bottom>
      <diagonal/>
    </border>
    <border>
      <left/>
      <right style="thin">
        <color rgb="FF706E6E"/>
      </right>
      <top/>
      <bottom style="thin">
        <color rgb="FF575756"/>
      </bottom>
      <diagonal/>
    </border>
    <border>
      <left/>
      <right style="thin">
        <color rgb="FF706E6E"/>
      </right>
      <top style="thin">
        <color rgb="FF575756"/>
      </top>
      <bottom style="thin">
        <color rgb="FF575756"/>
      </bottom>
      <diagonal/>
    </border>
    <border>
      <left style="thin">
        <color rgb="FF706E6E"/>
      </left>
      <right style="medium">
        <color rgb="FF575756"/>
      </right>
      <top style="thin">
        <color rgb="FF575756"/>
      </top>
      <bottom style="thin">
        <color rgb="FF575756"/>
      </bottom>
      <diagonal/>
    </border>
    <border>
      <left style="medium">
        <color rgb="FF575756"/>
      </left>
      <right/>
      <top style="thin">
        <color rgb="FF706E6E"/>
      </top>
      <bottom style="thin">
        <color rgb="FF575756"/>
      </bottom>
      <diagonal/>
    </border>
    <border>
      <left style="medium">
        <color rgb="FF575756"/>
      </left>
      <right/>
      <top style="thin">
        <color rgb="FF575756"/>
      </top>
      <bottom style="thin">
        <color rgb="FF575756"/>
      </bottom>
      <diagonal/>
    </border>
    <border>
      <left/>
      <right style="medium">
        <color rgb="FF575756"/>
      </right>
      <top style="thin">
        <color rgb="FF575756"/>
      </top>
      <bottom style="thin">
        <color rgb="FF575756"/>
      </bottom>
      <diagonal/>
    </border>
    <border>
      <left/>
      <right/>
      <top style="medium">
        <color rgb="FF575756"/>
      </top>
      <bottom style="thin">
        <color rgb="FF575756"/>
      </bottom>
      <diagonal/>
    </border>
    <border>
      <left/>
      <right style="medium">
        <color rgb="FF575756"/>
      </right>
      <top style="medium">
        <color rgb="FF575756"/>
      </top>
      <bottom style="thin">
        <color rgb="FF575756"/>
      </bottom>
      <diagonal/>
    </border>
    <border>
      <left/>
      <right style="hair">
        <color rgb="FF575756"/>
      </right>
      <top style="thin">
        <color rgb="FF575756"/>
      </top>
      <bottom style="thin">
        <color rgb="FF575756"/>
      </bottom>
      <diagonal/>
    </border>
    <border>
      <left style="hair">
        <color rgb="FF575756"/>
      </left>
      <right/>
      <top style="thin">
        <color rgb="FF575756"/>
      </top>
      <bottom style="thin">
        <color rgb="FF575756"/>
      </bottom>
      <diagonal/>
    </border>
    <border>
      <left/>
      <right/>
      <top style="thin">
        <color rgb="FF706E6E"/>
      </top>
      <bottom style="thin">
        <color rgb="FF575756"/>
      </bottom>
      <diagonal/>
    </border>
    <border>
      <left style="medium">
        <color rgb="FF575756"/>
      </left>
      <right style="thin">
        <color rgb="FF575756"/>
      </right>
      <top style="thin">
        <color rgb="FF575756"/>
      </top>
      <bottom/>
      <diagonal/>
    </border>
    <border>
      <left style="thin">
        <color rgb="FF575756"/>
      </left>
      <right style="thin">
        <color rgb="FF575756"/>
      </right>
      <top style="thin">
        <color rgb="FF575756"/>
      </top>
      <bottom/>
      <diagonal/>
    </border>
    <border>
      <left style="thin">
        <color rgb="FF575756"/>
      </left>
      <right style="thin">
        <color rgb="FF575756"/>
      </right>
      <top style="thin">
        <color rgb="FF706E6E"/>
      </top>
      <bottom/>
      <diagonal/>
    </border>
    <border>
      <left style="thin">
        <color rgb="FF575756"/>
      </left>
      <right style="thin">
        <color rgb="FF575756"/>
      </right>
      <top/>
      <bottom/>
      <diagonal/>
    </border>
    <border>
      <left style="thin">
        <color rgb="FF575756"/>
      </left>
      <right style="thin">
        <color rgb="FF706E6E"/>
      </right>
      <top style="thin">
        <color rgb="FF706E6E"/>
      </top>
      <bottom/>
      <diagonal/>
    </border>
    <border>
      <left style="medium">
        <color rgb="FF575756"/>
      </left>
      <right style="thin">
        <color rgb="FF575756"/>
      </right>
      <top/>
      <bottom/>
      <diagonal/>
    </border>
    <border>
      <left style="thin">
        <color rgb="FF575756"/>
      </left>
      <right style="thin">
        <color rgb="FF706E6E"/>
      </right>
      <top/>
      <bottom/>
      <diagonal/>
    </border>
    <border>
      <left style="medium">
        <color rgb="FF575756"/>
      </left>
      <right style="thin">
        <color rgb="FF575756"/>
      </right>
      <top/>
      <bottom style="thin">
        <color rgb="FF706E6E"/>
      </bottom>
      <diagonal/>
    </border>
    <border>
      <left style="thin">
        <color rgb="FF575756"/>
      </left>
      <right style="thin">
        <color rgb="FF575756"/>
      </right>
      <top/>
      <bottom style="thin">
        <color rgb="FF706E6E"/>
      </bottom>
      <diagonal/>
    </border>
    <border>
      <left style="thin">
        <color rgb="FF575756"/>
      </left>
      <right style="thin">
        <color rgb="FF575756"/>
      </right>
      <top/>
      <bottom style="thin">
        <color rgb="FF575756"/>
      </bottom>
      <diagonal/>
    </border>
    <border>
      <left style="thin">
        <color rgb="FF575756"/>
      </left>
      <right style="thin">
        <color rgb="FF706E6E"/>
      </right>
      <top/>
      <bottom style="thin">
        <color rgb="FF575756"/>
      </bottom>
      <diagonal/>
    </border>
    <border>
      <left style="medium">
        <color rgb="FF575756"/>
      </left>
      <right/>
      <top style="thin">
        <color rgb="FF575756"/>
      </top>
      <bottom/>
      <diagonal/>
    </border>
    <border>
      <left/>
      <right/>
      <top style="thin">
        <color rgb="FF575756"/>
      </top>
      <bottom/>
      <diagonal/>
    </border>
    <border>
      <left style="thin">
        <color rgb="FF575756"/>
      </left>
      <right/>
      <top style="thin">
        <color rgb="FF706E6E"/>
      </top>
      <bottom/>
      <diagonal/>
    </border>
    <border>
      <left/>
      <right/>
      <top style="thin">
        <color rgb="FF706E6E"/>
      </top>
      <bottom/>
      <diagonal/>
    </border>
    <border>
      <left/>
      <right style="thin">
        <color rgb="FF575756"/>
      </right>
      <top style="thin">
        <color rgb="FF706E6E"/>
      </top>
      <bottom/>
      <diagonal/>
    </border>
    <border>
      <left style="thin">
        <color rgb="FF706E6E"/>
      </left>
      <right style="thin">
        <color rgb="FF706E6E"/>
      </right>
      <top/>
      <bottom style="thin">
        <color theme="0" tint="-0.499984740745262"/>
      </bottom>
      <diagonal/>
    </border>
    <border>
      <left style="thin">
        <color rgb="FF575756"/>
      </left>
      <right style="thin">
        <color rgb="FF706E6E"/>
      </right>
      <top/>
      <bottom style="thin">
        <color theme="0" tint="-0.499984740745262"/>
      </bottom>
      <diagonal/>
    </border>
    <border>
      <left/>
      <right/>
      <top style="thin">
        <color rgb="FF575756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rgb="FF575756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rgb="FF575756"/>
      </right>
      <top style="thin">
        <color theme="0" tint="-0.34998626667073579"/>
      </top>
      <bottom/>
      <diagonal/>
    </border>
    <border>
      <left/>
      <right style="medium">
        <color rgb="FF575756"/>
      </right>
      <top style="thin">
        <color rgb="FF575756"/>
      </top>
      <bottom style="thin">
        <color theme="0" tint="-0.499984740745262"/>
      </bottom>
      <diagonal/>
    </border>
    <border>
      <left style="hair">
        <color rgb="FF575756"/>
      </left>
      <right/>
      <top/>
      <bottom style="medium">
        <color rgb="FF575756"/>
      </bottom>
      <diagonal/>
    </border>
    <border>
      <left/>
      <right style="medium">
        <color rgb="FF575756"/>
      </right>
      <top/>
      <bottom style="medium">
        <color rgb="FF575756"/>
      </bottom>
      <diagonal/>
    </border>
    <border>
      <left style="hair">
        <color rgb="FF575756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rgb="FF575756"/>
      </right>
      <top/>
      <bottom style="thin">
        <color theme="0" tint="-0.499984740745262"/>
      </bottom>
      <diagonal/>
    </border>
    <border>
      <left style="medium">
        <color rgb="FF575756"/>
      </left>
      <right/>
      <top style="medium">
        <color rgb="FF575756"/>
      </top>
      <bottom style="thin">
        <color rgb="FF57575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49" fontId="4" fillId="2" borderId="0" xfId="0" applyNumberFormat="1" applyFont="1" applyFill="1" applyBorder="1" applyAlignment="1" applyProtection="1">
      <alignment vertical="center"/>
      <protection hidden="1"/>
    </xf>
    <xf numFmtId="2" fontId="4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4" fontId="6" fillId="2" borderId="0" xfId="0" applyNumberFormat="1" applyFont="1" applyFill="1" applyBorder="1" applyAlignment="1" applyProtection="1">
      <alignment vertical="center"/>
      <protection hidden="1"/>
    </xf>
    <xf numFmtId="4" fontId="6" fillId="2" borderId="1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4" fontId="6" fillId="2" borderId="0" xfId="0" applyNumberFormat="1" applyFont="1" applyFill="1" applyBorder="1" applyAlignment="1" applyProtection="1">
      <alignment horizontal="left" vertic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164" fontId="4" fillId="3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 applyProtection="1">
      <alignment horizontal="center" vertical="center"/>
      <protection hidden="1"/>
    </xf>
    <xf numFmtId="164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quotePrefix="1" applyFont="1" applyFill="1" applyBorder="1" applyAlignment="1" applyProtection="1">
      <alignment horizontal="right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2" fontId="4" fillId="2" borderId="13" xfId="0" applyNumberFormat="1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vertical="center"/>
      <protection hidden="1"/>
    </xf>
    <xf numFmtId="2" fontId="4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2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  <xf numFmtId="4" fontId="6" fillId="2" borderId="13" xfId="0" applyNumberFormat="1" applyFont="1" applyFill="1" applyBorder="1" applyAlignment="1" applyProtection="1">
      <alignment vertical="center"/>
      <protection hidden="1"/>
    </xf>
    <xf numFmtId="4" fontId="6" fillId="2" borderId="16" xfId="0" applyNumberFormat="1" applyFont="1" applyFill="1" applyBorder="1" applyAlignment="1" applyProtection="1">
      <alignment vertic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4" fontId="4" fillId="3" borderId="23" xfId="0" applyNumberFormat="1" applyFont="1" applyFill="1" applyBorder="1" applyAlignment="1" applyProtection="1">
      <alignment horizontal="right" vertical="center"/>
      <protection hidden="1"/>
    </xf>
    <xf numFmtId="2" fontId="4" fillId="2" borderId="26" xfId="0" applyNumberFormat="1" applyFont="1" applyFill="1" applyBorder="1" applyAlignment="1" applyProtection="1">
      <alignment vertical="center"/>
      <protection hidden="1"/>
    </xf>
    <xf numFmtId="2" fontId="4" fillId="2" borderId="27" xfId="0" applyNumberFormat="1" applyFont="1" applyFill="1" applyBorder="1" applyAlignment="1" applyProtection="1">
      <alignment vertical="center"/>
      <protection hidden="1"/>
    </xf>
    <xf numFmtId="14" fontId="4" fillId="2" borderId="6" xfId="0" applyNumberFormat="1" applyFont="1" applyFill="1" applyBorder="1" applyAlignment="1" applyProtection="1">
      <alignment vertical="center"/>
      <protection hidden="1"/>
    </xf>
    <xf numFmtId="1" fontId="4" fillId="4" borderId="5" xfId="0" applyNumberFormat="1" applyFont="1" applyFill="1" applyBorder="1" applyAlignment="1" applyProtection="1">
      <alignment horizontal="left" vertical="center"/>
      <protection hidden="1"/>
    </xf>
    <xf numFmtId="4" fontId="4" fillId="3" borderId="6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14" fontId="4" fillId="2" borderId="33" xfId="0" applyNumberFormat="1" applyFont="1" applyFill="1" applyBorder="1" applyAlignment="1" applyProtection="1">
      <alignment vertical="center"/>
      <protection hidden="1"/>
    </xf>
    <xf numFmtId="164" fontId="4" fillId="2" borderId="37" xfId="0" applyNumberFormat="1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vertical="center"/>
      <protection hidden="1"/>
    </xf>
    <xf numFmtId="0" fontId="4" fillId="2" borderId="46" xfId="0" applyFont="1" applyFill="1" applyBorder="1" applyAlignment="1" applyProtection="1">
      <alignment vertical="center"/>
      <protection hidden="1"/>
    </xf>
    <xf numFmtId="2" fontId="4" fillId="2" borderId="46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9" fillId="2" borderId="0" xfId="1" applyFont="1" applyFill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 applyProtection="1">
      <alignment vertical="center"/>
      <protection hidden="1"/>
    </xf>
    <xf numFmtId="4" fontId="6" fillId="0" borderId="8" xfId="0" applyNumberFormat="1" applyFont="1" applyFill="1" applyBorder="1" applyAlignment="1" applyProtection="1">
      <alignment vertical="center"/>
      <protection hidden="1"/>
    </xf>
    <xf numFmtId="2" fontId="4" fillId="0" borderId="25" xfId="0" applyNumberFormat="1" applyFont="1" applyFill="1" applyBorder="1" applyAlignment="1" applyProtection="1">
      <alignment horizontal="right" vertical="center"/>
      <protection hidden="1"/>
    </xf>
    <xf numFmtId="4" fontId="6" fillId="0" borderId="28" xfId="0" applyNumberFormat="1" applyFont="1" applyFill="1" applyBorder="1" applyAlignment="1" applyProtection="1">
      <alignment vertical="center"/>
      <protection hidden="1"/>
    </xf>
    <xf numFmtId="4" fontId="6" fillId="0" borderId="6" xfId="0" applyNumberFormat="1" applyFont="1" applyFill="1" applyBorder="1" applyAlignment="1" applyProtection="1">
      <alignment vertical="center"/>
      <protection hidden="1"/>
    </xf>
    <xf numFmtId="4" fontId="4" fillId="0" borderId="24" xfId="0" applyNumberFormat="1" applyFont="1" applyFill="1" applyBorder="1" applyAlignment="1" applyProtection="1">
      <alignment horizontal="right" vertical="center"/>
      <protection hidden="1"/>
    </xf>
    <xf numFmtId="2" fontId="4" fillId="0" borderId="4" xfId="0" applyNumberFormat="1" applyFont="1" applyFill="1" applyBorder="1" applyAlignment="1" applyProtection="1">
      <alignment horizontal="center" vertical="center"/>
      <protection hidden="1"/>
    </xf>
    <xf numFmtId="4" fontId="4" fillId="0" borderId="8" xfId="0" applyNumberFormat="1" applyFont="1" applyFill="1" applyBorder="1" applyAlignment="1" applyProtection="1">
      <alignment horizontal="right" vertical="center"/>
      <protection hidden="1"/>
    </xf>
    <xf numFmtId="10" fontId="4" fillId="2" borderId="0" xfId="0" applyNumberFormat="1" applyFont="1" applyFill="1" applyAlignment="1" applyProtection="1">
      <alignment vertical="center"/>
      <protection hidden="1"/>
    </xf>
    <xf numFmtId="10" fontId="4" fillId="3" borderId="0" xfId="0" applyNumberFormat="1" applyFont="1" applyFill="1" applyAlignment="1" applyProtection="1">
      <alignment vertical="center"/>
      <protection hidden="1"/>
    </xf>
    <xf numFmtId="0" fontId="0" fillId="0" borderId="52" xfId="0" applyBorder="1" applyAlignment="1">
      <alignment vertical="center"/>
    </xf>
    <xf numFmtId="0" fontId="4" fillId="2" borderId="52" xfId="0" applyFont="1" applyFill="1" applyBorder="1" applyProtection="1">
      <protection hidden="1"/>
    </xf>
    <xf numFmtId="0" fontId="4" fillId="2" borderId="53" xfId="0" applyFont="1" applyFill="1" applyBorder="1" applyAlignment="1" applyProtection="1">
      <alignment vertical="center"/>
      <protection hidden="1"/>
    </xf>
    <xf numFmtId="0" fontId="4" fillId="2" borderId="54" xfId="0" applyFont="1" applyFill="1" applyBorder="1" applyAlignment="1" applyProtection="1">
      <alignment vertical="center"/>
      <protection hidden="1"/>
    </xf>
    <xf numFmtId="0" fontId="6" fillId="2" borderId="52" xfId="0" applyFont="1" applyFill="1" applyBorder="1" applyAlignment="1" applyProtection="1">
      <alignment horizontal="right" vertical="center"/>
      <protection hidden="1"/>
    </xf>
    <xf numFmtId="0" fontId="6" fillId="2" borderId="56" xfId="0" applyFont="1" applyFill="1" applyBorder="1" applyAlignment="1" applyProtection="1">
      <alignment vertical="center"/>
      <protection hidden="1"/>
    </xf>
    <xf numFmtId="0" fontId="11" fillId="0" borderId="59" xfId="0" applyFont="1" applyBorder="1" applyAlignment="1"/>
    <xf numFmtId="164" fontId="4" fillId="2" borderId="60" xfId="0" applyNumberFormat="1" applyFont="1" applyFill="1" applyBorder="1" applyAlignment="1" applyProtection="1">
      <alignment horizontal="center" vertical="center"/>
      <protection hidden="1"/>
    </xf>
    <xf numFmtId="0" fontId="4" fillId="2" borderId="60" xfId="0" applyFont="1" applyFill="1" applyBorder="1" applyAlignment="1" applyProtection="1">
      <alignment horizontal="right" vertical="center"/>
      <protection hidden="1"/>
    </xf>
    <xf numFmtId="1" fontId="6" fillId="2" borderId="60" xfId="0" applyNumberFormat="1" applyFont="1" applyFill="1" applyBorder="1" applyAlignment="1" applyProtection="1">
      <alignment horizontal="center" vertical="center"/>
      <protection hidden="1"/>
    </xf>
    <xf numFmtId="0" fontId="6" fillId="2" borderId="60" xfId="0" applyFont="1" applyFill="1" applyBorder="1" applyAlignment="1" applyProtection="1">
      <alignment horizontal="right" vertical="center"/>
      <protection hidden="1"/>
    </xf>
    <xf numFmtId="0" fontId="6" fillId="2" borderId="61" xfId="0" applyFont="1" applyFill="1" applyBorder="1" applyAlignment="1" applyProtection="1">
      <alignment vertical="center"/>
      <protection hidden="1"/>
    </xf>
    <xf numFmtId="0" fontId="4" fillId="2" borderId="55" xfId="0" applyFont="1" applyFill="1" applyBorder="1" applyAlignment="1" applyProtection="1">
      <alignment horizontal="right" vertical="center"/>
      <protection hidden="1"/>
    </xf>
    <xf numFmtId="0" fontId="14" fillId="5" borderId="12" xfId="0" quotePrefix="1" applyFont="1" applyFill="1" applyBorder="1" applyAlignment="1" applyProtection="1">
      <alignment horizontal="left" vertical="center"/>
      <protection hidden="1"/>
    </xf>
    <xf numFmtId="0" fontId="14" fillId="5" borderId="0" xfId="0" quotePrefix="1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164" fontId="4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37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37" xfId="0" applyNumberFormat="1" applyFont="1" applyFill="1" applyBorder="1" applyAlignment="1" applyProtection="1">
      <alignment horizontal="center" vertical="center"/>
      <protection hidden="1"/>
    </xf>
    <xf numFmtId="164" fontId="4" fillId="2" borderId="36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0" fontId="4" fillId="2" borderId="40" xfId="0" applyFont="1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>
      <alignment vertical="center"/>
    </xf>
    <xf numFmtId="0" fontId="9" fillId="0" borderId="0" xfId="1" applyFont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0" fontId="4" fillId="2" borderId="4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0" fillId="0" borderId="37" xfId="0" applyBorder="1" applyAlignment="1">
      <alignment horizontal="center" vertical="center"/>
    </xf>
    <xf numFmtId="164" fontId="4" fillId="2" borderId="38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4" xfId="0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/>
    </xf>
    <xf numFmtId="164" fontId="4" fillId="2" borderId="47" xfId="0" applyNumberFormat="1" applyFont="1" applyFill="1" applyBorder="1" applyAlignment="1" applyProtection="1">
      <alignment horizontal="center" vertical="center"/>
      <protection hidden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3" fillId="2" borderId="0" xfId="0" applyFont="1" applyFill="1" applyAlignment="1" applyProtection="1">
      <alignment horizontal="left"/>
      <protection locked="0"/>
    </xf>
    <xf numFmtId="17" fontId="6" fillId="4" borderId="57" xfId="0" applyNumberFormat="1" applyFont="1" applyFill="1" applyBorder="1" applyAlignment="1" applyProtection="1">
      <alignment horizontal="center" vertical="center"/>
      <protection locked="0"/>
    </xf>
    <xf numFmtId="17" fontId="6" fillId="4" borderId="5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/>
      <protection hidden="1"/>
    </xf>
    <xf numFmtId="0" fontId="4" fillId="2" borderId="57" xfId="0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>
      <alignment horizontal="center" vertical="center"/>
    </xf>
    <xf numFmtId="14" fontId="4" fillId="3" borderId="32" xfId="0" applyNumberFormat="1" applyFont="1" applyFill="1" applyBorder="1" applyAlignment="1" applyProtection="1">
      <alignment horizontal="left" vertical="center"/>
      <protection hidden="1"/>
    </xf>
    <xf numFmtId="0" fontId="11" fillId="0" borderId="31" xfId="0" applyFont="1" applyBorder="1" applyAlignment="1">
      <alignment horizontal="left" vertical="center"/>
    </xf>
    <xf numFmtId="0" fontId="4" fillId="2" borderId="27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/>
    </xf>
    <xf numFmtId="164" fontId="4" fillId="3" borderId="29" xfId="0" applyNumberFormat="1" applyFont="1" applyFill="1" applyBorder="1" applyAlignment="1" applyProtection="1">
      <alignment horizontal="left" vertical="center"/>
      <protection hidden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>
      <alignment vertical="center"/>
    </xf>
    <xf numFmtId="0" fontId="4" fillId="2" borderId="46" xfId="0" applyFont="1" applyFill="1" applyBorder="1" applyAlignment="1" applyProtection="1">
      <alignment horizontal="right" vertical="center"/>
      <protection hidden="1"/>
    </xf>
    <xf numFmtId="0" fontId="0" fillId="0" borderId="46" xfId="0" applyBorder="1" applyAlignment="1">
      <alignment horizontal="right" vertical="center"/>
    </xf>
    <xf numFmtId="0" fontId="4" fillId="2" borderId="62" xfId="0" applyFont="1" applyFill="1" applyBorder="1" applyAlignment="1" applyProtection="1">
      <alignment horizontal="left" vertical="center"/>
      <protection hidden="1"/>
    </xf>
    <xf numFmtId="0" fontId="0" fillId="0" borderId="29" xfId="0" applyBorder="1" applyAlignment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  <protection hidden="1"/>
    </xf>
  </cellXfs>
  <cellStyles count="2">
    <cellStyle name="Link" xfId="1" builtinId="8"/>
    <cellStyle name="Standard" xfId="0" builtinId="0"/>
  </cellStyles>
  <dxfs count="12"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000"/>
        </patternFill>
      </fill>
    </dxf>
    <dxf>
      <font>
        <b/>
        <i val="0"/>
        <color rgb="FF890D0D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9933"/>
      <color rgb="FFEF9F16"/>
      <color rgb="FF890D0D"/>
      <color rgb="FFFFB469"/>
      <color rgb="FFFF9966"/>
      <color rgb="FFFFCC66"/>
      <color rgb="FF575756"/>
      <color rgb="FFD9D9D9"/>
      <color rgb="FFC4C4C4"/>
      <color rgb="FF70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20635</xdr:colOff>
      <xdr:row>25</xdr:row>
      <xdr:rowOff>185741</xdr:rowOff>
    </xdr:from>
    <xdr:to>
      <xdr:col>15</xdr:col>
      <xdr:colOff>634997</xdr:colOff>
      <xdr:row>26</xdr:row>
      <xdr:rowOff>190503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xmlns="" id="{6DFEBA48-2D90-457C-B6F6-3D724A4921CA}"/>
            </a:ext>
          </a:extLst>
        </xdr:cNvPr>
        <xdr:cNvSpPr/>
      </xdr:nvSpPr>
      <xdr:spPr>
        <a:xfrm rot="5400000">
          <a:off x="6535735" y="2633666"/>
          <a:ext cx="195262" cy="5033962"/>
        </a:xfrm>
        <a:prstGeom prst="leftBrace">
          <a:avLst>
            <a:gd name="adj1" fmla="val 27941"/>
            <a:gd name="adj2" fmla="val 50000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30160</xdr:colOff>
      <xdr:row>25</xdr:row>
      <xdr:rowOff>177801</xdr:rowOff>
    </xdr:from>
    <xdr:to>
      <xdr:col>6</xdr:col>
      <xdr:colOff>615949</xdr:colOff>
      <xdr:row>26</xdr:row>
      <xdr:rowOff>177801</xdr:rowOff>
    </xdr:to>
    <xdr:sp macro="" textlink="">
      <xdr:nvSpPr>
        <xdr:cNvPr id="3" name="Geschweifte Klammer links 2">
          <a:extLst>
            <a:ext uri="{FF2B5EF4-FFF2-40B4-BE49-F238E27FC236}">
              <a16:creationId xmlns:a16="http://schemas.microsoft.com/office/drawing/2014/main" xmlns="" id="{69756B71-C070-4D15-9CEF-AAF2D1DC11C2}"/>
            </a:ext>
          </a:extLst>
        </xdr:cNvPr>
        <xdr:cNvSpPr/>
      </xdr:nvSpPr>
      <xdr:spPr>
        <a:xfrm rot="5400000">
          <a:off x="2129630" y="3571081"/>
          <a:ext cx="190500" cy="2509839"/>
        </a:xfrm>
        <a:prstGeom prst="leftBrace">
          <a:avLst>
            <a:gd name="adj1" fmla="val 27941"/>
            <a:gd name="adj2" fmla="val 50000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14</xdr:col>
      <xdr:colOff>57150</xdr:colOff>
      <xdr:row>0</xdr:row>
      <xdr:rowOff>57151</xdr:rowOff>
    </xdr:from>
    <xdr:to>
      <xdr:col>16</xdr:col>
      <xdr:colOff>581025</xdr:colOff>
      <xdr:row>6</xdr:row>
      <xdr:rowOff>102493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E392AB18-6ADC-4532-AAC1-CDC944EAA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6800" y="57151"/>
          <a:ext cx="1879600" cy="103594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O89"/>
  <sheetViews>
    <sheetView tabSelected="1" topLeftCell="B1" zoomScaleNormal="100" workbookViewId="0">
      <selection activeCell="B5" sqref="B5:Q5"/>
    </sheetView>
  </sheetViews>
  <sheetFormatPr baseColWidth="10" defaultColWidth="11.42578125" defaultRowHeight="12.75" x14ac:dyDescent="0.2"/>
  <cols>
    <col min="1" max="1" width="2" style="1" hidden="1" customWidth="1"/>
    <col min="2" max="2" width="3.28515625" style="1" bestFit="1" customWidth="1"/>
    <col min="3" max="3" width="12.28515625" style="1" customWidth="1"/>
    <col min="4" max="6" width="9.140625" style="1" customWidth="1"/>
    <col min="7" max="7" width="9.28515625" style="1" customWidth="1"/>
    <col min="8" max="10" width="9.140625" style="1" customWidth="1"/>
    <col min="11" max="11" width="10.7109375" style="1" customWidth="1"/>
    <col min="12" max="12" width="9.85546875" style="1" customWidth="1"/>
    <col min="13" max="13" width="9.140625" style="1" customWidth="1"/>
    <col min="14" max="14" width="8.7109375" style="1" customWidth="1"/>
    <col min="15" max="16" width="9.5703125" style="1" customWidth="1"/>
    <col min="17" max="17" width="9.140625" style="1" customWidth="1"/>
    <col min="18" max="21" width="8.42578125" style="1" customWidth="1"/>
    <col min="22" max="23" width="11.42578125" style="1" customWidth="1"/>
    <col min="24" max="16384" width="11.42578125" style="1"/>
  </cols>
  <sheetData>
    <row r="1" spans="2:41" ht="12" customHeight="1" x14ac:dyDescent="0.2">
      <c r="D1" s="144"/>
      <c r="E1" s="144"/>
      <c r="F1" s="144"/>
      <c r="Q1" s="3"/>
    </row>
    <row r="2" spans="2:41" ht="12" customHeight="1" x14ac:dyDescent="0.2">
      <c r="D2" s="144"/>
      <c r="E2" s="144"/>
      <c r="F2" s="144"/>
      <c r="Q2" s="2"/>
    </row>
    <row r="3" spans="2:41" ht="12" customHeight="1" x14ac:dyDescent="0.2">
      <c r="D3" s="4"/>
      <c r="E3" s="33"/>
      <c r="F3" s="4"/>
      <c r="Q3" s="2"/>
    </row>
    <row r="4" spans="2:41" ht="12" customHeight="1" x14ac:dyDescent="0.2">
      <c r="D4" s="4"/>
      <c r="E4" s="4"/>
      <c r="F4" s="4"/>
      <c r="Q4" s="2"/>
    </row>
    <row r="5" spans="2:41" ht="18" x14ac:dyDescent="0.25">
      <c r="B5" s="145" t="s">
        <v>13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2:41" x14ac:dyDescent="0.2">
      <c r="B6" s="148" t="s">
        <v>49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2:41" ht="13.5" thickBot="1" x14ac:dyDescent="0.25">
      <c r="B7" s="6"/>
      <c r="C7" s="6"/>
      <c r="D7" s="6"/>
      <c r="E7" s="6"/>
      <c r="F7" s="6"/>
      <c r="G7" s="6"/>
      <c r="H7" s="16"/>
      <c r="I7" s="6"/>
      <c r="J7" s="17"/>
      <c r="K7" s="17"/>
      <c r="L7" s="6"/>
      <c r="M7" s="17"/>
      <c r="N7" s="6"/>
      <c r="O7" s="6"/>
      <c r="P7" s="6"/>
      <c r="Q7" s="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2:41" s="7" customFormat="1" ht="20.45" customHeight="1" x14ac:dyDescent="0.25">
      <c r="B8" s="162" t="s">
        <v>8</v>
      </c>
      <c r="C8" s="163"/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S8" s="20"/>
      <c r="T8" s="20"/>
      <c r="V8" s="20"/>
      <c r="W8" s="20"/>
    </row>
    <row r="9" spans="2:41" ht="20.45" customHeight="1" x14ac:dyDescent="0.2">
      <c r="B9" s="164" t="s">
        <v>36</v>
      </c>
      <c r="C9" s="154"/>
      <c r="D9" s="65"/>
      <c r="E9" s="88"/>
      <c r="F9" s="160" t="s">
        <v>14</v>
      </c>
      <c r="G9" s="161"/>
      <c r="H9" s="158"/>
      <c r="I9" s="159"/>
      <c r="J9" s="159"/>
      <c r="K9" s="159"/>
      <c r="L9" s="159"/>
      <c r="M9" s="87"/>
      <c r="N9" s="88"/>
      <c r="O9" s="88"/>
      <c r="P9" s="91"/>
      <c r="Q9" s="92"/>
    </row>
    <row r="10" spans="2:41" ht="23.1" customHeight="1" x14ac:dyDescent="0.2">
      <c r="B10" s="153" t="s">
        <v>37</v>
      </c>
      <c r="C10" s="154"/>
      <c r="D10" s="66">
        <v>40</v>
      </c>
      <c r="E10" s="8" t="s">
        <v>25</v>
      </c>
      <c r="F10" s="90"/>
      <c r="G10" s="99" t="s">
        <v>12</v>
      </c>
      <c r="H10" s="151"/>
      <c r="I10" s="152"/>
      <c r="J10" s="93"/>
      <c r="K10" s="94"/>
      <c r="L10" s="94"/>
      <c r="M10" s="94"/>
      <c r="N10" s="95"/>
      <c r="O10" s="96"/>
      <c r="P10" s="97"/>
      <c r="Q10" s="98"/>
      <c r="V10" s="10"/>
      <c r="W10" s="74"/>
      <c r="X10" s="74"/>
    </row>
    <row r="11" spans="2:41" ht="20.45" customHeight="1" thickBot="1" x14ac:dyDescent="0.25">
      <c r="B11" s="38"/>
      <c r="C11" s="39"/>
      <c r="D11" s="84">
        <f>+D10*4.33</f>
        <v>173.2</v>
      </c>
      <c r="E11" s="89" t="s">
        <v>24</v>
      </c>
      <c r="F11" s="89"/>
      <c r="G11" s="89"/>
      <c r="H11" s="40"/>
      <c r="I11" s="40"/>
      <c r="J11" s="40"/>
      <c r="K11" s="41"/>
      <c r="L11" s="41"/>
      <c r="M11" s="41"/>
      <c r="N11" s="149" t="s">
        <v>19</v>
      </c>
      <c r="O11" s="150"/>
      <c r="P11" s="146">
        <v>43891</v>
      </c>
      <c r="Q11" s="147"/>
      <c r="V11" s="10"/>
      <c r="W11" s="74"/>
      <c r="X11" s="74"/>
    </row>
    <row r="12" spans="2:41" s="11" customFormat="1" ht="12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V12" s="10"/>
      <c r="W12" s="8"/>
      <c r="X12" s="8"/>
    </row>
    <row r="13" spans="2:41" s="7" customFormat="1" ht="15" customHeight="1" x14ac:dyDescent="0.25">
      <c r="B13" s="44" t="s">
        <v>33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47"/>
      <c r="V13" s="10"/>
      <c r="W13" s="9"/>
      <c r="X13" s="9"/>
    </row>
    <row r="14" spans="2:41" s="7" customFormat="1" ht="15" customHeight="1" x14ac:dyDescent="0.25">
      <c r="B14" s="48"/>
      <c r="C14" s="8"/>
      <c r="D14" s="26" t="s">
        <v>31</v>
      </c>
      <c r="E14" s="26" t="s">
        <v>32</v>
      </c>
      <c r="F14" s="26"/>
      <c r="G14" s="26" t="s">
        <v>31</v>
      </c>
      <c r="H14" s="26" t="s">
        <v>32</v>
      </c>
      <c r="I14" s="26"/>
      <c r="J14" s="26" t="s">
        <v>11</v>
      </c>
      <c r="K14" s="9"/>
      <c r="L14" s="76" t="s">
        <v>38</v>
      </c>
      <c r="M14" s="86"/>
      <c r="O14" s="9"/>
      <c r="P14" s="9"/>
      <c r="Q14" s="49"/>
      <c r="V14" s="10"/>
      <c r="W14" s="9"/>
      <c r="X14" s="9"/>
    </row>
    <row r="15" spans="2:41" s="7" customFormat="1" ht="15" customHeight="1" x14ac:dyDescent="0.25">
      <c r="B15" s="102" t="s">
        <v>0</v>
      </c>
      <c r="C15" s="103"/>
      <c r="D15" s="32"/>
      <c r="E15" s="32"/>
      <c r="F15" s="8"/>
      <c r="G15" s="32"/>
      <c r="H15" s="32"/>
      <c r="I15" s="25"/>
      <c r="J15" s="83" t="str">
        <f t="shared" ref="J15:J21" si="0">IF(D15&lt;&gt;"",((E15+(E15&lt;D15)-D15)+(H15+(H15&lt;G15)-G15))*24,IF(G15&lt;&gt;"",((E15+(E15&lt;D15)-D15)+(H15+(H15&lt;G15)-G15))*24,""))</f>
        <v/>
      </c>
      <c r="K15" s="9"/>
      <c r="O15" s="9"/>
      <c r="P15" s="9"/>
      <c r="Q15" s="50"/>
      <c r="V15" s="10"/>
      <c r="W15" s="9"/>
      <c r="X15" s="9"/>
    </row>
    <row r="16" spans="2:41" s="7" customFormat="1" ht="15" customHeight="1" x14ac:dyDescent="0.25">
      <c r="B16" s="51" t="s">
        <v>1</v>
      </c>
      <c r="C16" s="8"/>
      <c r="D16" s="32"/>
      <c r="E16" s="32"/>
      <c r="F16" s="8"/>
      <c r="G16" s="32"/>
      <c r="H16" s="32"/>
      <c r="I16" s="25"/>
      <c r="J16" s="83" t="str">
        <f t="shared" si="0"/>
        <v/>
      </c>
      <c r="K16" s="9"/>
      <c r="O16" s="9"/>
      <c r="P16" s="9"/>
      <c r="Q16" s="50"/>
      <c r="V16" s="10"/>
      <c r="W16" s="9"/>
      <c r="X16" s="9"/>
    </row>
    <row r="17" spans="1:24" s="7" customFormat="1" ht="15" customHeight="1" x14ac:dyDescent="0.25">
      <c r="B17" s="51" t="s">
        <v>2</v>
      </c>
      <c r="C17" s="8"/>
      <c r="D17" s="32"/>
      <c r="E17" s="32"/>
      <c r="F17" s="8"/>
      <c r="G17" s="32"/>
      <c r="H17" s="32"/>
      <c r="I17" s="25"/>
      <c r="J17" s="83" t="str">
        <f t="shared" si="0"/>
        <v/>
      </c>
      <c r="K17" s="9"/>
      <c r="O17" s="9"/>
      <c r="P17" s="9"/>
      <c r="Q17" s="50"/>
      <c r="V17" s="10"/>
      <c r="W17" s="9"/>
      <c r="X17" s="9"/>
    </row>
    <row r="18" spans="1:24" s="7" customFormat="1" ht="15" customHeight="1" x14ac:dyDescent="0.25">
      <c r="B18" s="51" t="s">
        <v>3</v>
      </c>
      <c r="C18" s="8"/>
      <c r="D18" s="32"/>
      <c r="E18" s="32"/>
      <c r="F18" s="8"/>
      <c r="G18" s="32"/>
      <c r="H18" s="32"/>
      <c r="I18" s="25"/>
      <c r="J18" s="83" t="str">
        <f t="shared" si="0"/>
        <v/>
      </c>
      <c r="K18" s="9"/>
      <c r="O18" s="9"/>
      <c r="P18" s="9"/>
      <c r="Q18" s="50"/>
      <c r="V18" s="10"/>
      <c r="W18" s="9"/>
      <c r="X18" s="9"/>
    </row>
    <row r="19" spans="1:24" s="7" customFormat="1" ht="15" customHeight="1" x14ac:dyDescent="0.25">
      <c r="B19" s="51" t="s">
        <v>4</v>
      </c>
      <c r="C19" s="8"/>
      <c r="D19" s="32"/>
      <c r="E19" s="32"/>
      <c r="F19" s="8"/>
      <c r="G19" s="32"/>
      <c r="H19" s="32"/>
      <c r="I19" s="25"/>
      <c r="J19" s="83" t="str">
        <f t="shared" si="0"/>
        <v/>
      </c>
      <c r="K19" s="9"/>
      <c r="O19" s="9"/>
      <c r="P19" s="9"/>
      <c r="Q19" s="50"/>
      <c r="V19" s="10"/>
      <c r="W19" s="9"/>
      <c r="X19" s="9"/>
    </row>
    <row r="20" spans="1:24" s="7" customFormat="1" ht="15" customHeight="1" x14ac:dyDescent="0.25">
      <c r="B20" s="51" t="s">
        <v>9</v>
      </c>
      <c r="C20" s="8"/>
      <c r="D20" s="32"/>
      <c r="E20" s="32"/>
      <c r="F20" s="8"/>
      <c r="G20" s="32"/>
      <c r="H20" s="32"/>
      <c r="I20" s="25"/>
      <c r="J20" s="83" t="str">
        <f t="shared" si="0"/>
        <v/>
      </c>
      <c r="K20" s="9"/>
      <c r="O20" s="9"/>
      <c r="P20" s="9"/>
      <c r="Q20" s="50"/>
      <c r="V20" s="10"/>
      <c r="W20" s="9"/>
      <c r="X20" s="9"/>
    </row>
    <row r="21" spans="1:24" s="7" customFormat="1" ht="15" customHeight="1" x14ac:dyDescent="0.25">
      <c r="B21" s="51" t="s">
        <v>16</v>
      </c>
      <c r="C21" s="8"/>
      <c r="D21" s="32"/>
      <c r="E21" s="32"/>
      <c r="F21" s="8"/>
      <c r="G21" s="32"/>
      <c r="H21" s="32"/>
      <c r="I21" s="25"/>
      <c r="J21" s="83" t="str">
        <f t="shared" si="0"/>
        <v/>
      </c>
      <c r="K21" s="9"/>
      <c r="O21" s="9"/>
      <c r="P21" s="9"/>
      <c r="Q21" s="50"/>
      <c r="V21" s="10"/>
      <c r="W21" s="9"/>
      <c r="X21" s="9"/>
    </row>
    <row r="22" spans="1:24" s="7" customFormat="1" ht="15" customHeight="1" x14ac:dyDescent="0.25">
      <c r="B22" s="52" t="s">
        <v>30</v>
      </c>
      <c r="C22" s="31"/>
      <c r="D22" s="34"/>
      <c r="E22" s="34"/>
      <c r="F22" s="34"/>
      <c r="G22" s="34"/>
      <c r="H22" s="34"/>
      <c r="I22" s="34"/>
      <c r="J22" s="34"/>
      <c r="K22" s="34"/>
      <c r="L22" s="35"/>
      <c r="M22" s="35"/>
      <c r="N22" s="36"/>
      <c r="O22" s="36"/>
      <c r="P22" s="37"/>
      <c r="Q22" s="53"/>
      <c r="V22" s="10"/>
      <c r="W22" s="9"/>
      <c r="X22" s="9"/>
    </row>
    <row r="23" spans="1:24" s="7" customFormat="1" ht="15" customHeight="1" x14ac:dyDescent="0.25">
      <c r="B23" s="71" t="s">
        <v>17</v>
      </c>
      <c r="C23" s="72"/>
      <c r="D23" s="73"/>
      <c r="E23" s="73"/>
      <c r="F23" s="27"/>
      <c r="G23" s="27"/>
      <c r="H23" s="27"/>
      <c r="I23" s="27"/>
      <c r="J23" s="27"/>
      <c r="K23" s="27"/>
      <c r="L23" s="25"/>
      <c r="M23" s="25"/>
      <c r="N23" s="76"/>
      <c r="O23" s="76"/>
      <c r="P23" s="9"/>
      <c r="Q23" s="50"/>
      <c r="V23" s="10"/>
      <c r="W23" s="9"/>
      <c r="X23" s="9"/>
    </row>
    <row r="24" spans="1:24" s="7" customFormat="1" ht="15" customHeight="1" x14ac:dyDescent="0.25">
      <c r="B24" s="100" t="s">
        <v>29</v>
      </c>
      <c r="C24" s="101"/>
      <c r="D24" s="101"/>
      <c r="E24" s="101"/>
      <c r="F24" s="27"/>
      <c r="G24" s="27"/>
      <c r="H24" s="27"/>
      <c r="I24" s="112" t="s">
        <v>46</v>
      </c>
      <c r="J24" s="112"/>
      <c r="K24" s="113"/>
      <c r="L24" s="113"/>
      <c r="M24" s="113"/>
      <c r="N24" s="113"/>
      <c r="O24" s="113"/>
      <c r="P24" s="113"/>
      <c r="Q24" s="50"/>
      <c r="V24" s="10"/>
    </row>
    <row r="25" spans="1:24" s="7" customFormat="1" ht="15" customHeight="1" x14ac:dyDescent="0.25">
      <c r="B25" s="51"/>
      <c r="C25" s="8"/>
      <c r="D25" s="8"/>
      <c r="E25" s="8"/>
      <c r="F25" s="27"/>
      <c r="G25" s="27"/>
      <c r="H25" s="27"/>
      <c r="I25" s="113"/>
      <c r="J25" s="113"/>
      <c r="K25" s="113"/>
      <c r="L25" s="113"/>
      <c r="M25" s="113"/>
      <c r="N25" s="113"/>
      <c r="O25" s="113"/>
      <c r="P25" s="113"/>
      <c r="Q25" s="50"/>
      <c r="V25" s="10"/>
    </row>
    <row r="26" spans="1:24" s="7" customFormat="1" ht="15" customHeight="1" x14ac:dyDescent="0.25">
      <c r="B26" s="51"/>
      <c r="C26" s="28"/>
      <c r="D26" s="30" t="s">
        <v>22</v>
      </c>
      <c r="E26" s="25"/>
      <c r="F26" s="25"/>
      <c r="G26" s="25"/>
      <c r="H26" s="25"/>
      <c r="I26" s="113"/>
      <c r="J26" s="113"/>
      <c r="K26" s="113"/>
      <c r="L26" s="113"/>
      <c r="M26" s="113"/>
      <c r="N26" s="113"/>
      <c r="O26" s="113"/>
      <c r="P26" s="113"/>
      <c r="Q26" s="50"/>
      <c r="V26" s="10"/>
    </row>
    <row r="27" spans="1:24" s="7" customFormat="1" ht="17.25" customHeight="1" x14ac:dyDescent="0.25">
      <c r="B27" s="54"/>
      <c r="C27" s="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55"/>
      <c r="V27" s="10"/>
    </row>
    <row r="28" spans="1:24" s="7" customFormat="1" ht="15" customHeight="1" x14ac:dyDescent="0.25">
      <c r="B28" s="124" t="s">
        <v>7</v>
      </c>
      <c r="C28" s="125"/>
      <c r="D28" s="141" t="s">
        <v>35</v>
      </c>
      <c r="E28" s="142"/>
      <c r="F28" s="142"/>
      <c r="G28" s="143"/>
      <c r="H28" s="105" t="s">
        <v>15</v>
      </c>
      <c r="I28" s="107" t="s">
        <v>45</v>
      </c>
      <c r="J28" s="135" t="s">
        <v>44</v>
      </c>
      <c r="K28" s="118" t="s">
        <v>47</v>
      </c>
      <c r="L28" s="115" t="s">
        <v>41</v>
      </c>
      <c r="M28" s="115" t="s">
        <v>34</v>
      </c>
      <c r="N28" s="118" t="s">
        <v>42</v>
      </c>
      <c r="O28" s="138" t="s">
        <v>43</v>
      </c>
      <c r="P28" s="109" t="s">
        <v>48</v>
      </c>
      <c r="Q28" s="104" t="s">
        <v>20</v>
      </c>
      <c r="R28" s="21"/>
      <c r="S28" s="21"/>
      <c r="T28" s="21"/>
      <c r="U28" s="10"/>
    </row>
    <row r="29" spans="1:24" s="7" customFormat="1" ht="14.25" customHeight="1" x14ac:dyDescent="0.25">
      <c r="B29" s="126"/>
      <c r="C29" s="127"/>
      <c r="D29" s="106" t="s">
        <v>23</v>
      </c>
      <c r="E29" s="134"/>
      <c r="F29" s="134"/>
      <c r="G29" s="134"/>
      <c r="H29" s="105"/>
      <c r="I29" s="105"/>
      <c r="J29" s="136"/>
      <c r="K29" s="119"/>
      <c r="L29" s="116"/>
      <c r="M29" s="116"/>
      <c r="N29" s="119"/>
      <c r="O29" s="139"/>
      <c r="P29" s="110"/>
      <c r="Q29" s="104"/>
      <c r="R29" s="21"/>
      <c r="S29" s="21"/>
      <c r="T29" s="21"/>
      <c r="U29" s="10"/>
    </row>
    <row r="30" spans="1:24" s="7" customFormat="1" ht="14.25" customHeight="1" x14ac:dyDescent="0.25">
      <c r="B30" s="128"/>
      <c r="C30" s="129"/>
      <c r="D30" s="69" t="s">
        <v>5</v>
      </c>
      <c r="E30" s="69" t="s">
        <v>6</v>
      </c>
      <c r="F30" s="70" t="s">
        <v>5</v>
      </c>
      <c r="G30" s="70" t="s">
        <v>6</v>
      </c>
      <c r="H30" s="106"/>
      <c r="I30" s="108"/>
      <c r="J30" s="137"/>
      <c r="K30" s="117"/>
      <c r="L30" s="117"/>
      <c r="M30" s="117"/>
      <c r="N30" s="117"/>
      <c r="O30" s="140"/>
      <c r="P30" s="111"/>
      <c r="Q30" s="104"/>
      <c r="R30" s="21"/>
      <c r="S30" s="21"/>
      <c r="T30" s="21"/>
      <c r="U30" s="10"/>
    </row>
    <row r="31" spans="1:24" s="7" customFormat="1" ht="15" customHeight="1" x14ac:dyDescent="0.25">
      <c r="A31" s="13">
        <f t="shared" ref="A31:A61" si="1">IF(C31="","",(WEEKDAY(C31)))</f>
        <v>1</v>
      </c>
      <c r="B31" s="62" t="str">
        <f t="shared" ref="B31:B61" si="2">IF(C31&lt;&gt;"",IF(A31=1,"So",IF(A31=2,"Mo",IF(A31=3,"Di",IF(A31=4,"Mi",IF(A31=5,"Do",IF(A31=6,"Fr",IF(A31=7,"Sa"))))))),"")</f>
        <v>So</v>
      </c>
      <c r="C31" s="68">
        <f>IF($P$11="bitte Monat wählen","",$P$11)</f>
        <v>43891</v>
      </c>
      <c r="D31" s="32"/>
      <c r="E31" s="32"/>
      <c r="F31" s="32"/>
      <c r="G31" s="32"/>
      <c r="H31" s="82" t="str">
        <f>IF(D31&lt;&gt;"",((E31+(E31&lt;D31)-D31)+(G31+(G31&lt;F31)-F31))*24,IF(F31&lt;&gt;"",((E31+(E31&lt;D31)-D31)+(G31+(G31&lt;F31)-F31))*24,""))</f>
        <v/>
      </c>
      <c r="I31" s="61"/>
      <c r="J31" s="61"/>
      <c r="K31" s="61"/>
      <c r="L31" s="61"/>
      <c r="M31" s="61"/>
      <c r="N31" s="61"/>
      <c r="O31" s="61"/>
      <c r="P31" s="61"/>
      <c r="Q31" s="79" t="str">
        <f t="shared" ref="Q31:Q61" si="3">IF(B31="Mo",$J$15,IF(B31="di",$J$16,IF(B31="mi",$J$17,IF(B31="do",$J$18,IF(B31="fr",$J$19,IF(B31="sa",$J$20,IF(B31="so",$J$21,IF(B31="",""))))))))</f>
        <v/>
      </c>
      <c r="R31" s="22"/>
      <c r="S31" s="22"/>
      <c r="T31" s="22"/>
      <c r="U31" s="10"/>
    </row>
    <row r="32" spans="1:24" s="7" customFormat="1" ht="15" customHeight="1" x14ac:dyDescent="0.25">
      <c r="A32" s="13">
        <f t="shared" si="1"/>
        <v>2</v>
      </c>
      <c r="B32" s="63" t="str">
        <f t="shared" si="2"/>
        <v>Mo</v>
      </c>
      <c r="C32" s="64">
        <f t="shared" ref="C32:C61" si="4">IF(C31&lt;&gt;"",IF(MONTH($P$11)=MONTH(C31+1),C31+1,""),"")</f>
        <v>43892</v>
      </c>
      <c r="D32" s="32"/>
      <c r="E32" s="32"/>
      <c r="F32" s="32"/>
      <c r="G32" s="32"/>
      <c r="H32" s="82" t="str">
        <f t="shared" ref="H32:H61" si="5">IF(D32&lt;&gt;"",((E32+(E32&lt;D32)-D32)+(G32+(G32&lt;F32)-F32))*24,IF(F32&lt;&gt;"",((E32+(E32&lt;D32)-D32)+(G32+(G32&lt;F32)-F32))*24,""))</f>
        <v/>
      </c>
      <c r="I32" s="61"/>
      <c r="J32" s="61"/>
      <c r="K32" s="61"/>
      <c r="L32" s="61"/>
      <c r="M32" s="61"/>
      <c r="N32" s="61"/>
      <c r="O32" s="61"/>
      <c r="P32" s="61"/>
      <c r="Q32" s="79" t="str">
        <f t="shared" si="3"/>
        <v/>
      </c>
      <c r="R32" s="22"/>
      <c r="S32" s="22"/>
      <c r="T32" s="22"/>
      <c r="U32" s="10"/>
    </row>
    <row r="33" spans="1:21" s="7" customFormat="1" ht="15" customHeight="1" x14ac:dyDescent="0.25">
      <c r="A33" s="13">
        <f t="shared" si="1"/>
        <v>3</v>
      </c>
      <c r="B33" s="63" t="str">
        <f t="shared" si="2"/>
        <v>Di</v>
      </c>
      <c r="C33" s="64">
        <f t="shared" si="4"/>
        <v>43893</v>
      </c>
      <c r="D33" s="32"/>
      <c r="E33" s="32"/>
      <c r="F33" s="32"/>
      <c r="G33" s="32"/>
      <c r="H33" s="82" t="str">
        <f t="shared" si="5"/>
        <v/>
      </c>
      <c r="I33" s="61"/>
      <c r="J33" s="61"/>
      <c r="K33" s="61"/>
      <c r="L33" s="61"/>
      <c r="M33" s="61"/>
      <c r="N33" s="61"/>
      <c r="O33" s="61"/>
      <c r="P33" s="61"/>
      <c r="Q33" s="79" t="str">
        <f t="shared" si="3"/>
        <v/>
      </c>
      <c r="R33" s="22"/>
      <c r="S33" s="22"/>
      <c r="T33" s="22"/>
    </row>
    <row r="34" spans="1:21" s="7" customFormat="1" ht="15" customHeight="1" x14ac:dyDescent="0.25">
      <c r="A34" s="13">
        <f t="shared" si="1"/>
        <v>4</v>
      </c>
      <c r="B34" s="63" t="str">
        <f t="shared" si="2"/>
        <v>Mi</v>
      </c>
      <c r="C34" s="64">
        <f t="shared" si="4"/>
        <v>43894</v>
      </c>
      <c r="D34" s="32"/>
      <c r="E34" s="32"/>
      <c r="F34" s="32"/>
      <c r="G34" s="32"/>
      <c r="H34" s="82" t="str">
        <f t="shared" si="5"/>
        <v/>
      </c>
      <c r="I34" s="61"/>
      <c r="J34" s="61"/>
      <c r="K34" s="61"/>
      <c r="L34" s="61"/>
      <c r="M34" s="61"/>
      <c r="N34" s="61"/>
      <c r="O34" s="61"/>
      <c r="P34" s="61"/>
      <c r="Q34" s="79" t="str">
        <f t="shared" si="3"/>
        <v/>
      </c>
      <c r="R34" s="22"/>
      <c r="S34" s="22"/>
      <c r="T34" s="22"/>
    </row>
    <row r="35" spans="1:21" s="7" customFormat="1" ht="15" customHeight="1" x14ac:dyDescent="0.25">
      <c r="A35" s="13">
        <f t="shared" si="1"/>
        <v>5</v>
      </c>
      <c r="B35" s="63" t="str">
        <f t="shared" si="2"/>
        <v>Do</v>
      </c>
      <c r="C35" s="64">
        <f t="shared" si="4"/>
        <v>43895</v>
      </c>
      <c r="D35" s="32"/>
      <c r="E35" s="32"/>
      <c r="F35" s="32"/>
      <c r="G35" s="32"/>
      <c r="H35" s="82" t="str">
        <f t="shared" si="5"/>
        <v/>
      </c>
      <c r="I35" s="61"/>
      <c r="J35" s="61"/>
      <c r="K35" s="61"/>
      <c r="L35" s="61"/>
      <c r="M35" s="61"/>
      <c r="N35" s="61"/>
      <c r="O35" s="61"/>
      <c r="P35" s="61"/>
      <c r="Q35" s="79" t="str">
        <f t="shared" si="3"/>
        <v/>
      </c>
      <c r="R35" s="22"/>
      <c r="S35" s="22"/>
      <c r="T35" s="22"/>
    </row>
    <row r="36" spans="1:21" s="7" customFormat="1" ht="15" customHeight="1" x14ac:dyDescent="0.25">
      <c r="A36" s="13">
        <f t="shared" si="1"/>
        <v>6</v>
      </c>
      <c r="B36" s="63" t="str">
        <f t="shared" si="2"/>
        <v>Fr</v>
      </c>
      <c r="C36" s="64">
        <f t="shared" si="4"/>
        <v>43896</v>
      </c>
      <c r="D36" s="32"/>
      <c r="E36" s="32"/>
      <c r="F36" s="32"/>
      <c r="G36" s="32"/>
      <c r="H36" s="82" t="str">
        <f t="shared" si="5"/>
        <v/>
      </c>
      <c r="I36" s="61"/>
      <c r="J36" s="61"/>
      <c r="K36" s="61"/>
      <c r="L36" s="61"/>
      <c r="M36" s="61"/>
      <c r="N36" s="61"/>
      <c r="O36" s="61"/>
      <c r="P36" s="61"/>
      <c r="Q36" s="79" t="str">
        <f t="shared" si="3"/>
        <v/>
      </c>
      <c r="R36" s="22"/>
      <c r="S36" s="22"/>
      <c r="T36" s="22"/>
    </row>
    <row r="37" spans="1:21" s="7" customFormat="1" ht="15" customHeight="1" x14ac:dyDescent="0.25">
      <c r="A37" s="13">
        <f t="shared" si="1"/>
        <v>7</v>
      </c>
      <c r="B37" s="63" t="str">
        <f t="shared" si="2"/>
        <v>Sa</v>
      </c>
      <c r="C37" s="64">
        <f t="shared" si="4"/>
        <v>43897</v>
      </c>
      <c r="D37" s="32"/>
      <c r="E37" s="32"/>
      <c r="F37" s="32"/>
      <c r="G37" s="32"/>
      <c r="H37" s="82" t="str">
        <f t="shared" si="5"/>
        <v/>
      </c>
      <c r="I37" s="61"/>
      <c r="J37" s="61"/>
      <c r="K37" s="61"/>
      <c r="L37" s="61"/>
      <c r="M37" s="61"/>
      <c r="N37" s="61"/>
      <c r="O37" s="61"/>
      <c r="P37" s="61"/>
      <c r="Q37" s="79" t="str">
        <f t="shared" si="3"/>
        <v/>
      </c>
      <c r="R37" s="22"/>
      <c r="S37" s="22"/>
      <c r="T37" s="22"/>
      <c r="U37" s="10"/>
    </row>
    <row r="38" spans="1:21" s="7" customFormat="1" ht="15" customHeight="1" x14ac:dyDescent="0.25">
      <c r="A38" s="13">
        <f t="shared" si="1"/>
        <v>1</v>
      </c>
      <c r="B38" s="63" t="str">
        <f t="shared" si="2"/>
        <v>So</v>
      </c>
      <c r="C38" s="64">
        <f t="shared" si="4"/>
        <v>43898</v>
      </c>
      <c r="D38" s="32"/>
      <c r="E38" s="32"/>
      <c r="F38" s="32"/>
      <c r="G38" s="32"/>
      <c r="H38" s="82" t="str">
        <f t="shared" si="5"/>
        <v/>
      </c>
      <c r="I38" s="61"/>
      <c r="J38" s="61"/>
      <c r="K38" s="61"/>
      <c r="L38" s="61"/>
      <c r="M38" s="61"/>
      <c r="N38" s="61"/>
      <c r="O38" s="61"/>
      <c r="P38" s="61"/>
      <c r="Q38" s="79" t="str">
        <f t="shared" si="3"/>
        <v/>
      </c>
      <c r="R38" s="22"/>
      <c r="S38" s="22"/>
      <c r="T38" s="22"/>
    </row>
    <row r="39" spans="1:21" s="7" customFormat="1" ht="15" customHeight="1" x14ac:dyDescent="0.25">
      <c r="A39" s="13">
        <f t="shared" si="1"/>
        <v>2</v>
      </c>
      <c r="B39" s="63" t="str">
        <f t="shared" si="2"/>
        <v>Mo</v>
      </c>
      <c r="C39" s="64">
        <f t="shared" si="4"/>
        <v>43899</v>
      </c>
      <c r="D39" s="32"/>
      <c r="E39" s="32"/>
      <c r="F39" s="32"/>
      <c r="G39" s="32"/>
      <c r="H39" s="82" t="str">
        <f t="shared" si="5"/>
        <v/>
      </c>
      <c r="I39" s="61"/>
      <c r="J39" s="61"/>
      <c r="K39" s="61"/>
      <c r="L39" s="61"/>
      <c r="M39" s="61"/>
      <c r="N39" s="61"/>
      <c r="O39" s="61"/>
      <c r="P39" s="61"/>
      <c r="Q39" s="79" t="str">
        <f t="shared" si="3"/>
        <v/>
      </c>
      <c r="R39" s="22"/>
      <c r="S39" s="22"/>
      <c r="T39" s="22"/>
    </row>
    <row r="40" spans="1:21" s="7" customFormat="1" ht="15" customHeight="1" x14ac:dyDescent="0.25">
      <c r="A40" s="13">
        <f t="shared" si="1"/>
        <v>3</v>
      </c>
      <c r="B40" s="63" t="str">
        <f t="shared" si="2"/>
        <v>Di</v>
      </c>
      <c r="C40" s="64">
        <f t="shared" si="4"/>
        <v>43900</v>
      </c>
      <c r="D40" s="32"/>
      <c r="E40" s="32"/>
      <c r="F40" s="32"/>
      <c r="G40" s="32"/>
      <c r="H40" s="82" t="str">
        <f t="shared" si="5"/>
        <v/>
      </c>
      <c r="I40" s="61"/>
      <c r="J40" s="61"/>
      <c r="K40" s="61"/>
      <c r="L40" s="61"/>
      <c r="M40" s="61"/>
      <c r="N40" s="61"/>
      <c r="O40" s="61"/>
      <c r="P40" s="61"/>
      <c r="Q40" s="79" t="str">
        <f t="shared" si="3"/>
        <v/>
      </c>
      <c r="R40" s="22"/>
      <c r="S40" s="22"/>
      <c r="T40" s="22"/>
    </row>
    <row r="41" spans="1:21" s="7" customFormat="1" ht="15" customHeight="1" x14ac:dyDescent="0.25">
      <c r="A41" s="13">
        <f t="shared" si="1"/>
        <v>4</v>
      </c>
      <c r="B41" s="63" t="str">
        <f t="shared" si="2"/>
        <v>Mi</v>
      </c>
      <c r="C41" s="64">
        <f t="shared" si="4"/>
        <v>43901</v>
      </c>
      <c r="D41" s="32"/>
      <c r="E41" s="32"/>
      <c r="F41" s="32"/>
      <c r="G41" s="32"/>
      <c r="H41" s="82" t="str">
        <f t="shared" si="5"/>
        <v/>
      </c>
      <c r="I41" s="61"/>
      <c r="J41" s="61"/>
      <c r="K41" s="61"/>
      <c r="L41" s="61"/>
      <c r="M41" s="61"/>
      <c r="N41" s="61"/>
      <c r="O41" s="61"/>
      <c r="P41" s="61"/>
      <c r="Q41" s="79" t="str">
        <f t="shared" si="3"/>
        <v/>
      </c>
      <c r="R41" s="22"/>
      <c r="S41" s="22"/>
      <c r="T41" s="22"/>
    </row>
    <row r="42" spans="1:21" s="7" customFormat="1" ht="15" customHeight="1" x14ac:dyDescent="0.25">
      <c r="A42" s="13">
        <f t="shared" si="1"/>
        <v>5</v>
      </c>
      <c r="B42" s="63" t="str">
        <f t="shared" si="2"/>
        <v>Do</v>
      </c>
      <c r="C42" s="64">
        <f t="shared" si="4"/>
        <v>43902</v>
      </c>
      <c r="D42" s="32"/>
      <c r="E42" s="32"/>
      <c r="F42" s="32"/>
      <c r="G42" s="32"/>
      <c r="H42" s="82" t="str">
        <f t="shared" si="5"/>
        <v/>
      </c>
      <c r="I42" s="61"/>
      <c r="J42" s="61"/>
      <c r="K42" s="61"/>
      <c r="L42" s="61"/>
      <c r="M42" s="61"/>
      <c r="N42" s="61"/>
      <c r="O42" s="61"/>
      <c r="P42" s="61"/>
      <c r="Q42" s="79" t="str">
        <f t="shared" si="3"/>
        <v/>
      </c>
      <c r="R42" s="22"/>
      <c r="S42" s="22"/>
      <c r="T42" s="22"/>
    </row>
    <row r="43" spans="1:21" s="7" customFormat="1" ht="15" customHeight="1" x14ac:dyDescent="0.25">
      <c r="A43" s="13">
        <f t="shared" si="1"/>
        <v>6</v>
      </c>
      <c r="B43" s="63" t="str">
        <f t="shared" si="2"/>
        <v>Fr</v>
      </c>
      <c r="C43" s="64">
        <f t="shared" si="4"/>
        <v>43903</v>
      </c>
      <c r="D43" s="32"/>
      <c r="E43" s="32"/>
      <c r="F43" s="32"/>
      <c r="G43" s="32"/>
      <c r="H43" s="82" t="str">
        <f t="shared" si="5"/>
        <v/>
      </c>
      <c r="I43" s="61"/>
      <c r="J43" s="61"/>
      <c r="K43" s="61"/>
      <c r="L43" s="61"/>
      <c r="M43" s="61"/>
      <c r="N43" s="61"/>
      <c r="O43" s="61"/>
      <c r="P43" s="61"/>
      <c r="Q43" s="79" t="str">
        <f t="shared" si="3"/>
        <v/>
      </c>
      <c r="R43" s="22"/>
      <c r="S43" s="22"/>
      <c r="T43" s="22"/>
    </row>
    <row r="44" spans="1:21" s="7" customFormat="1" ht="15" customHeight="1" x14ac:dyDescent="0.25">
      <c r="A44" s="13">
        <f t="shared" si="1"/>
        <v>7</v>
      </c>
      <c r="B44" s="63" t="str">
        <f t="shared" si="2"/>
        <v>Sa</v>
      </c>
      <c r="C44" s="64">
        <f t="shared" si="4"/>
        <v>43904</v>
      </c>
      <c r="D44" s="32"/>
      <c r="E44" s="32"/>
      <c r="F44" s="32"/>
      <c r="G44" s="32"/>
      <c r="H44" s="82" t="str">
        <f t="shared" si="5"/>
        <v/>
      </c>
      <c r="I44" s="61"/>
      <c r="J44" s="61"/>
      <c r="K44" s="61"/>
      <c r="L44" s="61"/>
      <c r="M44" s="61"/>
      <c r="N44" s="61"/>
      <c r="O44" s="61"/>
      <c r="P44" s="61"/>
      <c r="Q44" s="79" t="str">
        <f t="shared" si="3"/>
        <v/>
      </c>
      <c r="R44" s="22"/>
      <c r="S44" s="22"/>
      <c r="T44" s="22"/>
    </row>
    <row r="45" spans="1:21" s="7" customFormat="1" ht="15" customHeight="1" x14ac:dyDescent="0.25">
      <c r="A45" s="13">
        <f t="shared" si="1"/>
        <v>1</v>
      </c>
      <c r="B45" s="63" t="str">
        <f t="shared" si="2"/>
        <v>So</v>
      </c>
      <c r="C45" s="64">
        <f t="shared" si="4"/>
        <v>43905</v>
      </c>
      <c r="D45" s="32"/>
      <c r="E45" s="32"/>
      <c r="F45" s="32"/>
      <c r="G45" s="32"/>
      <c r="H45" s="82" t="str">
        <f t="shared" si="5"/>
        <v/>
      </c>
      <c r="I45" s="61"/>
      <c r="J45" s="61"/>
      <c r="K45" s="61"/>
      <c r="L45" s="61"/>
      <c r="M45" s="61"/>
      <c r="N45" s="61"/>
      <c r="O45" s="61"/>
      <c r="P45" s="61"/>
      <c r="Q45" s="79" t="str">
        <f t="shared" si="3"/>
        <v/>
      </c>
      <c r="R45" s="22"/>
      <c r="S45" s="22"/>
      <c r="T45" s="22"/>
    </row>
    <row r="46" spans="1:21" s="7" customFormat="1" ht="15" customHeight="1" x14ac:dyDescent="0.25">
      <c r="A46" s="13">
        <f t="shared" si="1"/>
        <v>2</v>
      </c>
      <c r="B46" s="63" t="str">
        <f t="shared" si="2"/>
        <v>Mo</v>
      </c>
      <c r="C46" s="64">
        <f t="shared" si="4"/>
        <v>43906</v>
      </c>
      <c r="D46" s="32"/>
      <c r="E46" s="32"/>
      <c r="F46" s="32"/>
      <c r="G46" s="32"/>
      <c r="H46" s="82" t="str">
        <f t="shared" si="5"/>
        <v/>
      </c>
      <c r="I46" s="61"/>
      <c r="J46" s="61"/>
      <c r="K46" s="61"/>
      <c r="L46" s="61"/>
      <c r="M46" s="61"/>
      <c r="N46" s="61"/>
      <c r="O46" s="61"/>
      <c r="P46" s="61"/>
      <c r="Q46" s="79" t="str">
        <f t="shared" si="3"/>
        <v/>
      </c>
      <c r="R46" s="22"/>
      <c r="S46" s="22"/>
      <c r="T46" s="22"/>
    </row>
    <row r="47" spans="1:21" s="7" customFormat="1" ht="15" customHeight="1" x14ac:dyDescent="0.25">
      <c r="A47" s="13">
        <f t="shared" si="1"/>
        <v>3</v>
      </c>
      <c r="B47" s="63" t="str">
        <f t="shared" si="2"/>
        <v>Di</v>
      </c>
      <c r="C47" s="64">
        <f t="shared" si="4"/>
        <v>43907</v>
      </c>
      <c r="D47" s="32"/>
      <c r="E47" s="32"/>
      <c r="F47" s="32"/>
      <c r="G47" s="32"/>
      <c r="H47" s="82" t="str">
        <f t="shared" si="5"/>
        <v/>
      </c>
      <c r="I47" s="61"/>
      <c r="J47" s="61"/>
      <c r="K47" s="61"/>
      <c r="L47" s="61"/>
      <c r="M47" s="61"/>
      <c r="N47" s="61"/>
      <c r="O47" s="61"/>
      <c r="P47" s="61"/>
      <c r="Q47" s="79" t="str">
        <f t="shared" si="3"/>
        <v/>
      </c>
      <c r="R47" s="22"/>
      <c r="S47" s="22"/>
      <c r="T47" s="22"/>
    </row>
    <row r="48" spans="1:21" s="7" customFormat="1" ht="15" customHeight="1" x14ac:dyDescent="0.25">
      <c r="A48" s="13">
        <f t="shared" si="1"/>
        <v>4</v>
      </c>
      <c r="B48" s="63" t="str">
        <f t="shared" si="2"/>
        <v>Mi</v>
      </c>
      <c r="C48" s="64">
        <f t="shared" si="4"/>
        <v>43908</v>
      </c>
      <c r="D48" s="32"/>
      <c r="E48" s="32"/>
      <c r="F48" s="32"/>
      <c r="G48" s="32"/>
      <c r="H48" s="82" t="str">
        <f t="shared" si="5"/>
        <v/>
      </c>
      <c r="I48" s="61"/>
      <c r="J48" s="61"/>
      <c r="K48" s="61"/>
      <c r="L48" s="61"/>
      <c r="M48" s="61"/>
      <c r="N48" s="61"/>
      <c r="O48" s="61"/>
      <c r="P48" s="61"/>
      <c r="Q48" s="79" t="str">
        <f t="shared" si="3"/>
        <v/>
      </c>
      <c r="R48" s="22"/>
      <c r="S48" s="22"/>
      <c r="T48" s="22"/>
    </row>
    <row r="49" spans="1:21" s="11" customFormat="1" ht="15" customHeight="1" x14ac:dyDescent="0.25">
      <c r="A49" s="13">
        <f t="shared" si="1"/>
        <v>5</v>
      </c>
      <c r="B49" s="63" t="str">
        <f t="shared" si="2"/>
        <v>Do</v>
      </c>
      <c r="C49" s="64">
        <f t="shared" si="4"/>
        <v>43909</v>
      </c>
      <c r="D49" s="32"/>
      <c r="E49" s="32"/>
      <c r="F49" s="32"/>
      <c r="G49" s="32"/>
      <c r="H49" s="82" t="str">
        <f t="shared" si="5"/>
        <v/>
      </c>
      <c r="I49" s="61"/>
      <c r="J49" s="61"/>
      <c r="K49" s="61"/>
      <c r="L49" s="61"/>
      <c r="M49" s="61"/>
      <c r="N49" s="61"/>
      <c r="O49" s="61"/>
      <c r="P49" s="61"/>
      <c r="Q49" s="79" t="str">
        <f t="shared" si="3"/>
        <v/>
      </c>
      <c r="R49" s="22"/>
      <c r="S49" s="22"/>
      <c r="T49" s="22"/>
    </row>
    <row r="50" spans="1:21" s="7" customFormat="1" ht="15" customHeight="1" x14ac:dyDescent="0.25">
      <c r="A50" s="13">
        <f t="shared" si="1"/>
        <v>6</v>
      </c>
      <c r="B50" s="63" t="str">
        <f t="shared" si="2"/>
        <v>Fr</v>
      </c>
      <c r="C50" s="64">
        <f t="shared" si="4"/>
        <v>43910</v>
      </c>
      <c r="D50" s="32"/>
      <c r="E50" s="32"/>
      <c r="F50" s="32"/>
      <c r="G50" s="32"/>
      <c r="H50" s="82" t="str">
        <f t="shared" si="5"/>
        <v/>
      </c>
      <c r="I50" s="61"/>
      <c r="J50" s="61"/>
      <c r="K50" s="61"/>
      <c r="L50" s="61"/>
      <c r="M50" s="61"/>
      <c r="N50" s="61"/>
      <c r="O50" s="61"/>
      <c r="P50" s="61"/>
      <c r="Q50" s="79" t="str">
        <f t="shared" si="3"/>
        <v/>
      </c>
      <c r="R50" s="22"/>
      <c r="S50" s="22"/>
      <c r="T50" s="22"/>
    </row>
    <row r="51" spans="1:21" s="7" customFormat="1" ht="15" customHeight="1" x14ac:dyDescent="0.25">
      <c r="A51" s="13">
        <f t="shared" si="1"/>
        <v>7</v>
      </c>
      <c r="B51" s="63" t="str">
        <f t="shared" si="2"/>
        <v>Sa</v>
      </c>
      <c r="C51" s="64">
        <f t="shared" si="4"/>
        <v>43911</v>
      </c>
      <c r="D51" s="32"/>
      <c r="E51" s="32"/>
      <c r="F51" s="32"/>
      <c r="G51" s="32"/>
      <c r="H51" s="82" t="str">
        <f t="shared" si="5"/>
        <v/>
      </c>
      <c r="I51" s="61"/>
      <c r="J51" s="61"/>
      <c r="K51" s="61"/>
      <c r="L51" s="61"/>
      <c r="M51" s="61"/>
      <c r="N51" s="61"/>
      <c r="O51" s="61"/>
      <c r="P51" s="61"/>
      <c r="Q51" s="79" t="str">
        <f t="shared" si="3"/>
        <v/>
      </c>
      <c r="R51" s="22"/>
      <c r="S51" s="22"/>
      <c r="T51" s="22"/>
    </row>
    <row r="52" spans="1:21" s="7" customFormat="1" ht="15" customHeight="1" x14ac:dyDescent="0.25">
      <c r="A52" s="13">
        <f t="shared" si="1"/>
        <v>1</v>
      </c>
      <c r="B52" s="63" t="str">
        <f t="shared" si="2"/>
        <v>So</v>
      </c>
      <c r="C52" s="64">
        <f t="shared" si="4"/>
        <v>43912</v>
      </c>
      <c r="D52" s="32"/>
      <c r="E52" s="32"/>
      <c r="F52" s="32"/>
      <c r="G52" s="32"/>
      <c r="H52" s="82" t="str">
        <f t="shared" si="5"/>
        <v/>
      </c>
      <c r="I52" s="61"/>
      <c r="J52" s="61"/>
      <c r="K52" s="61"/>
      <c r="L52" s="61"/>
      <c r="M52" s="61"/>
      <c r="N52" s="61"/>
      <c r="O52" s="61"/>
      <c r="P52" s="61"/>
      <c r="Q52" s="79" t="str">
        <f t="shared" si="3"/>
        <v/>
      </c>
      <c r="R52" s="22"/>
      <c r="S52" s="22"/>
      <c r="T52" s="22"/>
    </row>
    <row r="53" spans="1:21" s="7" customFormat="1" ht="15" customHeight="1" x14ac:dyDescent="0.25">
      <c r="A53" s="13">
        <f t="shared" si="1"/>
        <v>2</v>
      </c>
      <c r="B53" s="63" t="str">
        <f t="shared" si="2"/>
        <v>Mo</v>
      </c>
      <c r="C53" s="64">
        <f t="shared" si="4"/>
        <v>43913</v>
      </c>
      <c r="D53" s="32"/>
      <c r="E53" s="32"/>
      <c r="F53" s="32"/>
      <c r="G53" s="32"/>
      <c r="H53" s="82" t="str">
        <f t="shared" si="5"/>
        <v/>
      </c>
      <c r="I53" s="61"/>
      <c r="J53" s="61"/>
      <c r="K53" s="61"/>
      <c r="L53" s="61"/>
      <c r="M53" s="61"/>
      <c r="N53" s="61"/>
      <c r="O53" s="61"/>
      <c r="P53" s="61"/>
      <c r="Q53" s="79" t="str">
        <f t="shared" si="3"/>
        <v/>
      </c>
      <c r="R53" s="22"/>
      <c r="S53" s="22"/>
      <c r="T53" s="22"/>
    </row>
    <row r="54" spans="1:21" s="7" customFormat="1" ht="15" customHeight="1" x14ac:dyDescent="0.25">
      <c r="A54" s="13">
        <f t="shared" si="1"/>
        <v>3</v>
      </c>
      <c r="B54" s="63" t="str">
        <f t="shared" si="2"/>
        <v>Di</v>
      </c>
      <c r="C54" s="64">
        <f t="shared" si="4"/>
        <v>43914</v>
      </c>
      <c r="D54" s="32"/>
      <c r="E54" s="32"/>
      <c r="F54" s="32"/>
      <c r="G54" s="32"/>
      <c r="H54" s="82" t="str">
        <f t="shared" si="5"/>
        <v/>
      </c>
      <c r="I54" s="61"/>
      <c r="J54" s="61"/>
      <c r="K54" s="61"/>
      <c r="L54" s="61"/>
      <c r="M54" s="61"/>
      <c r="N54" s="61"/>
      <c r="O54" s="61"/>
      <c r="P54" s="61"/>
      <c r="Q54" s="79" t="str">
        <f t="shared" si="3"/>
        <v/>
      </c>
      <c r="R54" s="22"/>
      <c r="S54" s="22"/>
      <c r="T54" s="22"/>
    </row>
    <row r="55" spans="1:21" s="7" customFormat="1" ht="15" customHeight="1" x14ac:dyDescent="0.25">
      <c r="A55" s="13">
        <f t="shared" si="1"/>
        <v>4</v>
      </c>
      <c r="B55" s="63" t="str">
        <f t="shared" si="2"/>
        <v>Mi</v>
      </c>
      <c r="C55" s="64">
        <f t="shared" si="4"/>
        <v>43915</v>
      </c>
      <c r="D55" s="32"/>
      <c r="E55" s="32"/>
      <c r="F55" s="32"/>
      <c r="G55" s="32"/>
      <c r="H55" s="82" t="str">
        <f t="shared" si="5"/>
        <v/>
      </c>
      <c r="I55" s="61"/>
      <c r="J55" s="61"/>
      <c r="K55" s="61"/>
      <c r="L55" s="61"/>
      <c r="M55" s="61"/>
      <c r="N55" s="61"/>
      <c r="O55" s="61"/>
      <c r="P55" s="61"/>
      <c r="Q55" s="79" t="str">
        <f t="shared" si="3"/>
        <v/>
      </c>
      <c r="R55" s="22"/>
      <c r="S55" s="22"/>
      <c r="T55" s="22"/>
    </row>
    <row r="56" spans="1:21" s="7" customFormat="1" ht="15" customHeight="1" x14ac:dyDescent="0.25">
      <c r="A56" s="13">
        <f t="shared" si="1"/>
        <v>5</v>
      </c>
      <c r="B56" s="63" t="str">
        <f t="shared" si="2"/>
        <v>Do</v>
      </c>
      <c r="C56" s="64">
        <f t="shared" si="4"/>
        <v>43916</v>
      </c>
      <c r="D56" s="32"/>
      <c r="E56" s="32"/>
      <c r="F56" s="32"/>
      <c r="G56" s="32"/>
      <c r="H56" s="82" t="str">
        <f t="shared" si="5"/>
        <v/>
      </c>
      <c r="I56" s="61"/>
      <c r="J56" s="61"/>
      <c r="K56" s="61"/>
      <c r="L56" s="61"/>
      <c r="M56" s="61"/>
      <c r="N56" s="61"/>
      <c r="O56" s="61"/>
      <c r="P56" s="61"/>
      <c r="Q56" s="79" t="str">
        <f t="shared" si="3"/>
        <v/>
      </c>
      <c r="R56" s="22"/>
      <c r="S56" s="22"/>
      <c r="T56" s="22"/>
    </row>
    <row r="57" spans="1:21" s="7" customFormat="1" ht="15" customHeight="1" x14ac:dyDescent="0.25">
      <c r="A57" s="13">
        <f t="shared" si="1"/>
        <v>6</v>
      </c>
      <c r="B57" s="63" t="str">
        <f t="shared" si="2"/>
        <v>Fr</v>
      </c>
      <c r="C57" s="64">
        <f t="shared" si="4"/>
        <v>43917</v>
      </c>
      <c r="D57" s="32"/>
      <c r="E57" s="32"/>
      <c r="F57" s="32"/>
      <c r="G57" s="32"/>
      <c r="H57" s="82" t="str">
        <f t="shared" si="5"/>
        <v/>
      </c>
      <c r="I57" s="61"/>
      <c r="J57" s="61"/>
      <c r="K57" s="61"/>
      <c r="L57" s="61"/>
      <c r="M57" s="61"/>
      <c r="N57" s="61"/>
      <c r="O57" s="61"/>
      <c r="P57" s="61"/>
      <c r="Q57" s="79" t="str">
        <f t="shared" si="3"/>
        <v/>
      </c>
      <c r="R57" s="22"/>
      <c r="S57" s="22"/>
      <c r="T57" s="22"/>
    </row>
    <row r="58" spans="1:21" s="7" customFormat="1" ht="15" customHeight="1" x14ac:dyDescent="0.25">
      <c r="A58" s="13">
        <f t="shared" si="1"/>
        <v>7</v>
      </c>
      <c r="B58" s="63" t="str">
        <f t="shared" si="2"/>
        <v>Sa</v>
      </c>
      <c r="C58" s="64">
        <f t="shared" si="4"/>
        <v>43918</v>
      </c>
      <c r="D58" s="32"/>
      <c r="E58" s="32"/>
      <c r="F58" s="32"/>
      <c r="G58" s="32"/>
      <c r="H58" s="82" t="str">
        <f t="shared" si="5"/>
        <v/>
      </c>
      <c r="I58" s="61"/>
      <c r="J58" s="61"/>
      <c r="K58" s="61"/>
      <c r="L58" s="61"/>
      <c r="M58" s="61"/>
      <c r="N58" s="61"/>
      <c r="O58" s="61"/>
      <c r="P58" s="61"/>
      <c r="Q58" s="79" t="str">
        <f t="shared" si="3"/>
        <v/>
      </c>
      <c r="R58" s="22"/>
      <c r="S58" s="22"/>
      <c r="T58" s="22"/>
    </row>
    <row r="59" spans="1:21" s="7" customFormat="1" ht="15" customHeight="1" x14ac:dyDescent="0.25">
      <c r="A59" s="13">
        <f t="shared" si="1"/>
        <v>1</v>
      </c>
      <c r="B59" s="63" t="str">
        <f t="shared" si="2"/>
        <v>So</v>
      </c>
      <c r="C59" s="64">
        <f t="shared" si="4"/>
        <v>43919</v>
      </c>
      <c r="D59" s="32"/>
      <c r="E59" s="32"/>
      <c r="F59" s="32"/>
      <c r="G59" s="32"/>
      <c r="H59" s="82" t="str">
        <f t="shared" si="5"/>
        <v/>
      </c>
      <c r="I59" s="61"/>
      <c r="J59" s="61"/>
      <c r="K59" s="61"/>
      <c r="L59" s="61"/>
      <c r="M59" s="61"/>
      <c r="N59" s="61"/>
      <c r="O59" s="61"/>
      <c r="P59" s="61"/>
      <c r="Q59" s="79" t="str">
        <f t="shared" si="3"/>
        <v/>
      </c>
      <c r="R59" s="22"/>
      <c r="S59" s="22"/>
      <c r="T59" s="22"/>
    </row>
    <row r="60" spans="1:21" s="7" customFormat="1" ht="15" customHeight="1" x14ac:dyDescent="0.25">
      <c r="A60" s="13">
        <f t="shared" si="1"/>
        <v>2</v>
      </c>
      <c r="B60" s="63" t="str">
        <f t="shared" si="2"/>
        <v>Mo</v>
      </c>
      <c r="C60" s="64">
        <f t="shared" si="4"/>
        <v>43920</v>
      </c>
      <c r="D60" s="32"/>
      <c r="E60" s="32"/>
      <c r="F60" s="32"/>
      <c r="G60" s="32"/>
      <c r="H60" s="82" t="str">
        <f t="shared" si="5"/>
        <v/>
      </c>
      <c r="I60" s="61"/>
      <c r="J60" s="61"/>
      <c r="K60" s="61"/>
      <c r="L60" s="61"/>
      <c r="M60" s="61"/>
      <c r="N60" s="61"/>
      <c r="O60" s="61"/>
      <c r="P60" s="61"/>
      <c r="Q60" s="79" t="str">
        <f t="shared" si="3"/>
        <v/>
      </c>
      <c r="R60" s="22"/>
      <c r="S60" s="22"/>
      <c r="T60" s="22"/>
    </row>
    <row r="61" spans="1:21" s="7" customFormat="1" ht="15" customHeight="1" x14ac:dyDescent="0.25">
      <c r="A61" s="13">
        <f t="shared" si="1"/>
        <v>3</v>
      </c>
      <c r="B61" s="63" t="str">
        <f t="shared" si="2"/>
        <v>Di</v>
      </c>
      <c r="C61" s="64">
        <f t="shared" si="4"/>
        <v>43921</v>
      </c>
      <c r="D61" s="32"/>
      <c r="E61" s="32"/>
      <c r="F61" s="32"/>
      <c r="G61" s="32"/>
      <c r="H61" s="82" t="str">
        <f t="shared" si="5"/>
        <v/>
      </c>
      <c r="I61" s="61"/>
      <c r="J61" s="61"/>
      <c r="K61" s="61"/>
      <c r="L61" s="61"/>
      <c r="M61" s="61"/>
      <c r="N61" s="61"/>
      <c r="O61" s="61"/>
      <c r="P61" s="61"/>
      <c r="Q61" s="79" t="str">
        <f t="shared" si="3"/>
        <v/>
      </c>
      <c r="R61" s="22"/>
      <c r="S61" s="22"/>
      <c r="T61" s="22"/>
    </row>
    <row r="62" spans="1:21" s="7" customFormat="1" ht="15" customHeight="1" x14ac:dyDescent="0.25">
      <c r="B62" s="122" t="s">
        <v>10</v>
      </c>
      <c r="C62" s="123"/>
      <c r="D62" s="123"/>
      <c r="E62" s="123"/>
      <c r="F62" s="123"/>
      <c r="G62" s="123"/>
      <c r="H62" s="81">
        <f>SUM(H31:H61)</f>
        <v>0</v>
      </c>
      <c r="I62" s="81">
        <f t="shared" ref="I62:P62" si="6">SUM(I31:I61)</f>
        <v>0</v>
      </c>
      <c r="J62" s="81">
        <f t="shared" si="6"/>
        <v>0</v>
      </c>
      <c r="K62" s="81">
        <f t="shared" si="6"/>
        <v>0</v>
      </c>
      <c r="L62" s="81">
        <f t="shared" si="6"/>
        <v>0</v>
      </c>
      <c r="M62" s="81">
        <f t="shared" si="6"/>
        <v>0</v>
      </c>
      <c r="N62" s="81">
        <f t="shared" si="6"/>
        <v>0</v>
      </c>
      <c r="O62" s="81">
        <f t="shared" si="6"/>
        <v>0</v>
      </c>
      <c r="P62" s="81">
        <f t="shared" si="6"/>
        <v>0</v>
      </c>
      <c r="Q62" s="80">
        <f>SUM(Q31:Q61)</f>
        <v>0</v>
      </c>
      <c r="R62" s="14"/>
      <c r="S62" s="14"/>
      <c r="T62" s="14"/>
      <c r="U62" s="14"/>
    </row>
    <row r="63" spans="1:21" s="7" customFormat="1" ht="15" customHeight="1" x14ac:dyDescent="0.25">
      <c r="B63" s="56"/>
      <c r="C63" s="24"/>
      <c r="D63" s="24"/>
      <c r="E63" s="24"/>
      <c r="F63" s="24"/>
      <c r="G63" s="24"/>
      <c r="H63" s="18"/>
      <c r="I63" s="18"/>
      <c r="J63" s="18"/>
      <c r="K63" s="18"/>
      <c r="L63" s="18"/>
      <c r="M63" s="18"/>
      <c r="N63" s="18"/>
      <c r="O63" s="18"/>
      <c r="P63" s="18"/>
      <c r="Q63" s="57"/>
      <c r="R63" s="14"/>
      <c r="S63" s="14"/>
      <c r="T63" s="14"/>
      <c r="U63" s="14"/>
    </row>
    <row r="64" spans="1:21" s="7" customFormat="1" ht="13.5" customHeight="1" x14ac:dyDescent="0.25">
      <c r="B64" s="130" t="s">
        <v>26</v>
      </c>
      <c r="C64" s="131"/>
      <c r="D64" s="131"/>
      <c r="E64" s="131"/>
      <c r="F64" s="131"/>
      <c r="G64" s="131"/>
      <c r="H64" s="29"/>
      <c r="I64" s="18"/>
      <c r="J64" s="18"/>
      <c r="K64" s="18"/>
      <c r="L64" s="18"/>
      <c r="M64" s="18"/>
      <c r="N64" s="18"/>
      <c r="O64" s="18"/>
      <c r="P64" s="18">
        <f>D11</f>
        <v>173.2</v>
      </c>
      <c r="Q64" s="57"/>
      <c r="R64" s="14"/>
      <c r="S64" s="14"/>
      <c r="T64" s="14"/>
      <c r="U64" s="14"/>
    </row>
    <row r="65" spans="2:17" s="7" customFormat="1" ht="15" customHeight="1" x14ac:dyDescent="0.25">
      <c r="B65" s="120" t="s">
        <v>18</v>
      </c>
      <c r="C65" s="121"/>
      <c r="D65" s="121"/>
      <c r="E65" s="121"/>
      <c r="F65" s="121"/>
      <c r="G65" s="121"/>
      <c r="H65" s="23"/>
      <c r="I65" s="19"/>
      <c r="J65" s="19"/>
      <c r="K65" s="19"/>
      <c r="L65" s="19"/>
      <c r="M65" s="19"/>
      <c r="N65" s="19"/>
      <c r="O65" s="19"/>
      <c r="P65" s="77">
        <f>SUM(H62:P62)</f>
        <v>0</v>
      </c>
      <c r="Q65" s="58"/>
    </row>
    <row r="66" spans="2:17" s="7" customFormat="1" ht="15" customHeight="1" thickBot="1" x14ac:dyDescent="0.3">
      <c r="B66" s="132" t="s">
        <v>21</v>
      </c>
      <c r="C66" s="133"/>
      <c r="D66" s="133"/>
      <c r="E66" s="133"/>
      <c r="F66" s="133"/>
      <c r="G66" s="133"/>
      <c r="H66" s="59"/>
      <c r="I66" s="59"/>
      <c r="J66" s="59"/>
      <c r="K66" s="59"/>
      <c r="L66" s="59"/>
      <c r="M66" s="59"/>
      <c r="N66" s="59"/>
      <c r="O66" s="59"/>
      <c r="P66" s="78">
        <f>P64-P65</f>
        <v>173.2</v>
      </c>
      <c r="Q66" s="60"/>
    </row>
    <row r="67" spans="2:17" s="7" customFormat="1" ht="15" customHeight="1" x14ac:dyDescent="0.2">
      <c r="B67" s="42"/>
      <c r="C67" s="9"/>
      <c r="D67" s="9"/>
      <c r="E67" s="9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9"/>
      <c r="Q67" s="43"/>
    </row>
    <row r="68" spans="2:17" s="7" customFormat="1" x14ac:dyDescent="0.25">
      <c r="B68" s="11" t="s">
        <v>27</v>
      </c>
      <c r="C68" s="11"/>
      <c r="D68" s="11"/>
      <c r="E68" s="11"/>
      <c r="F68" s="75"/>
      <c r="G68" s="75"/>
      <c r="H68" s="75"/>
      <c r="I68" s="75"/>
      <c r="J68" s="75"/>
      <c r="K68" s="75"/>
      <c r="L68" s="75"/>
      <c r="M68" s="75"/>
      <c r="N68" s="75" t="s">
        <v>39</v>
      </c>
      <c r="O68" s="11" t="s">
        <v>38</v>
      </c>
      <c r="P68" s="85">
        <f>M14</f>
        <v>0</v>
      </c>
      <c r="Q68" s="15"/>
    </row>
    <row r="69" spans="2:17" s="7" customFormat="1" ht="20.100000000000001" customHeight="1" x14ac:dyDescent="0.25">
      <c r="B69" s="67" t="s">
        <v>28</v>
      </c>
      <c r="O69" s="11" t="s">
        <v>40</v>
      </c>
      <c r="P69" s="85">
        <f>P65/P64</f>
        <v>0</v>
      </c>
    </row>
    <row r="70" spans="2:17" s="7" customFormat="1" ht="20.100000000000001" customHeight="1" x14ac:dyDescent="0.25"/>
    <row r="71" spans="2:17" s="7" customFormat="1" ht="20.100000000000001" customHeight="1" x14ac:dyDescent="0.25"/>
    <row r="72" spans="2:17" s="7" customFormat="1" ht="20.100000000000001" customHeight="1" x14ac:dyDescent="0.25"/>
    <row r="73" spans="2:17" s="7" customFormat="1" ht="20.100000000000001" customHeight="1" x14ac:dyDescent="0.25"/>
    <row r="74" spans="2:17" s="7" customFormat="1" ht="20.100000000000001" customHeight="1" x14ac:dyDescent="0.25"/>
    <row r="75" spans="2:17" s="7" customFormat="1" ht="20.100000000000001" customHeight="1" x14ac:dyDescent="0.25"/>
    <row r="76" spans="2:17" s="7" customFormat="1" ht="20.100000000000001" customHeight="1" x14ac:dyDescent="0.25"/>
    <row r="77" spans="2:17" s="7" customFormat="1" ht="20.100000000000001" customHeight="1" x14ac:dyDescent="0.25"/>
    <row r="78" spans="2:17" s="7" customFormat="1" ht="20.100000000000001" customHeight="1" x14ac:dyDescent="0.25"/>
    <row r="79" spans="2:17" s="7" customFormat="1" ht="20.100000000000001" customHeight="1" x14ac:dyDescent="0.25"/>
    <row r="80" spans="2:17" s="7" customFormat="1" ht="20.100000000000001" customHeight="1" x14ac:dyDescent="0.25"/>
    <row r="81" spans="2:15" s="7" customFormat="1" ht="20.100000000000001" customHeight="1" x14ac:dyDescent="0.25"/>
    <row r="82" spans="2:15" s="7" customFormat="1" ht="20.100000000000001" customHeight="1" x14ac:dyDescent="0.25"/>
    <row r="83" spans="2:15" s="7" customFormat="1" ht="20.100000000000001" customHeight="1" x14ac:dyDescent="0.25"/>
    <row r="84" spans="2:15" s="7" customFormat="1" ht="20.100000000000001" customHeight="1" x14ac:dyDescent="0.25"/>
    <row r="85" spans="2:15" s="7" customFormat="1" ht="20.100000000000001" customHeight="1" x14ac:dyDescent="0.25"/>
    <row r="86" spans="2:15" s="7" customFormat="1" ht="20.100000000000001" customHeight="1" x14ac:dyDescent="0.25"/>
    <row r="87" spans="2:15" s="7" customFormat="1" ht="20.100000000000001" customHeight="1" x14ac:dyDescent="0.25"/>
    <row r="88" spans="2:15" s="7" customFormat="1" ht="20.100000000000001" customHeight="1" x14ac:dyDescent="0.25"/>
    <row r="89" spans="2:15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</sheetData>
  <protectedRanges>
    <protectedRange sqref="D10" name="Bereich11"/>
    <protectedRange sqref="D8:Q8" name="Bereich1"/>
    <protectedRange sqref="D9" name="Bereich2"/>
    <protectedRange sqref="H9:M9" name="Bereich3"/>
    <protectedRange sqref="H10:I10" name="Bereich4"/>
    <protectedRange sqref="M14" name="Bereich5"/>
    <protectedRange sqref="D15:E21" name="Bereich6"/>
    <protectedRange sqref="G15:H21" name="Bereich7"/>
    <protectedRange sqref="D31:G61" name="Bereich8"/>
    <protectedRange sqref="I31:P61" name="Bereich9"/>
    <protectedRange sqref="M14" name="Bereich10"/>
  </protectedRanges>
  <mergeCells count="33">
    <mergeCell ref="D1:F2"/>
    <mergeCell ref="B5:Q5"/>
    <mergeCell ref="P11:Q11"/>
    <mergeCell ref="B6:Q6"/>
    <mergeCell ref="N11:O11"/>
    <mergeCell ref="H10:I10"/>
    <mergeCell ref="B10:C10"/>
    <mergeCell ref="D8:Q8"/>
    <mergeCell ref="H9:L9"/>
    <mergeCell ref="F9:G9"/>
    <mergeCell ref="B8:C8"/>
    <mergeCell ref="B9:C9"/>
    <mergeCell ref="F67:O67"/>
    <mergeCell ref="M28:M30"/>
    <mergeCell ref="K28:K30"/>
    <mergeCell ref="B65:G65"/>
    <mergeCell ref="B62:G62"/>
    <mergeCell ref="B28:C30"/>
    <mergeCell ref="N28:N30"/>
    <mergeCell ref="B64:G64"/>
    <mergeCell ref="B66:G66"/>
    <mergeCell ref="D29:G29"/>
    <mergeCell ref="J28:J30"/>
    <mergeCell ref="O28:O30"/>
    <mergeCell ref="D28:G28"/>
    <mergeCell ref="L28:L30"/>
    <mergeCell ref="B24:E24"/>
    <mergeCell ref="B15:C15"/>
    <mergeCell ref="Q28:Q30"/>
    <mergeCell ref="H28:H30"/>
    <mergeCell ref="I28:I30"/>
    <mergeCell ref="P28:P30"/>
    <mergeCell ref="I24:P26"/>
  </mergeCells>
  <conditionalFormatting sqref="B31:B61">
    <cfRule type="cellIs" dxfId="11" priority="11" operator="equal">
      <formula>"SO"</formula>
    </cfRule>
    <cfRule type="cellIs" dxfId="10" priority="13" operator="equal">
      <formula>"Sa"</formula>
    </cfRule>
  </conditionalFormatting>
  <conditionalFormatting sqref="C26:C1048576 C1:C7 C11:C23">
    <cfRule type="cellIs" dxfId="9" priority="1" operator="equal">
      <formula>43982</formula>
    </cfRule>
    <cfRule type="cellIs" dxfId="8" priority="2" operator="equal">
      <formula>44130</formula>
    </cfRule>
    <cfRule type="cellIs" dxfId="7" priority="3" operator="equal">
      <formula>44058</formula>
    </cfRule>
    <cfRule type="cellIs" dxfId="6" priority="4" operator="equal">
      <formula>43993</formula>
    </cfRule>
    <cfRule type="cellIs" dxfId="5" priority="5" operator="equal">
      <formula>43983</formula>
    </cfRule>
    <cfRule type="cellIs" dxfId="4" priority="6" operator="equal">
      <formula>43972</formula>
    </cfRule>
    <cfRule type="cellIs" dxfId="3" priority="7" operator="equal">
      <formula>43972</formula>
    </cfRule>
    <cfRule type="cellIs" dxfId="2" priority="8" operator="equal">
      <formula>43952</formula>
    </cfRule>
    <cfRule type="cellIs" dxfId="1" priority="9" operator="equal">
      <formula>43934</formula>
    </cfRule>
    <cfRule type="cellIs" dxfId="0" priority="10" operator="equal">
      <formula>43933</formula>
    </cfRule>
  </conditionalFormatting>
  <dataValidations count="1">
    <dataValidation type="list" allowBlank="1" showInputMessage="1" showErrorMessage="1" sqref="P11:Q11">
      <formula1>"Mär.2020, Apr.2020, Mai.2020, Jun.2020, Jul.2020, Aug.2020, Sep.2020, Okt.2020"</formula1>
    </dataValidation>
  </dataValidations>
  <pageMargins left="0.47" right="0.34" top="0.37" bottom="0.15" header="0.11811023622047245" footer="0.14000000000000001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KUA Monat 1</vt:lpstr>
      <vt:lpstr>'KUA Monat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2020-04-03T15:57:54Z</dcterms:created>
  <dcterms:modified xsi:type="dcterms:W3CDTF">2020-04-16T08:07:33Z</dcterms:modified>
</cp:coreProperties>
</file>